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4"/>
  </bookViews>
  <sheets>
    <sheet name="Výkaz výměr_Řídící centrum MP" sheetId="1" r:id="rId1"/>
    <sheet name="Řídící centrum OO PČR" sheetId="2" r:id="rId2"/>
    <sheet name="Retransl. kam.stanoviště Mír" sheetId="3" r:id="rId3"/>
    <sheet name="Kamerové stanoviště Muzeum" sheetId="4" r:id="rId4"/>
    <sheet name="Rekapitulace" sheetId="5" r:id="rId5"/>
  </sheets>
  <definedNames/>
  <calcPr fullCalcOnLoad="1"/>
</workbook>
</file>

<file path=xl/sharedStrings.xml><?xml version="1.0" encoding="utf-8"?>
<sst xmlns="http://schemas.openxmlformats.org/spreadsheetml/2006/main" count="312" uniqueCount="150">
  <si>
    <t>Řádek</t>
  </si>
  <si>
    <t>Stav</t>
  </si>
  <si>
    <t>Sekce</t>
  </si>
  <si>
    <t>Standard</t>
  </si>
  <si>
    <t>Výrobce</t>
  </si>
  <si>
    <t>Typ, označení, popis</t>
  </si>
  <si>
    <t>Pozn. / výrobní číslo</t>
  </si>
  <si>
    <t>Mn.</t>
  </si>
  <si>
    <t>MJ</t>
  </si>
  <si>
    <t>Cena/MJ</t>
  </si>
  <si>
    <t>Cena celkem</t>
  </si>
  <si>
    <t>enkodéry</t>
  </si>
  <si>
    <t>ENC-4P-H264</t>
  </si>
  <si>
    <t>enkodér</t>
  </si>
  <si>
    <t>ks</t>
  </si>
  <si>
    <t>kabely</t>
  </si>
  <si>
    <t>UTP Cat. 5e</t>
  </si>
  <si>
    <t>sdělovací kabel 5 m, konektory</t>
  </si>
  <si>
    <t>sdělovací kabel 1 m, konektory</t>
  </si>
  <si>
    <t>H121</t>
  </si>
  <si>
    <t>koaxiální kabel video, 1 m, BNC</t>
  </si>
  <si>
    <t>DLC-HE20BSK HDMI</t>
  </si>
  <si>
    <t>2 m, propojovací kabel</t>
  </si>
  <si>
    <t>WD960d</t>
  </si>
  <si>
    <t>HDMI, VGA propojovací, stíněný, 10 m</t>
  </si>
  <si>
    <t>monitory</t>
  </si>
  <si>
    <t>T24C370EW</t>
  </si>
  <si>
    <r>
      <t>televizní monitor LED 24", 1000:1, ad-PLS, 250 cd/m</t>
    </r>
    <r>
      <rPr>
        <vertAlign val="superscript"/>
        <sz val="10"/>
        <rFont val="Calibri"/>
        <family val="2"/>
      </rPr>
      <t xml:space="preserve">2, </t>
    </r>
    <r>
      <rPr>
        <sz val="10"/>
        <rFont val="Calibri"/>
        <family val="2"/>
      </rPr>
      <t>5ms, 1920x1080, DVB-T, HDMI s podporou MHL, VGA, Scart, 2x repro 5W, CI, USB</t>
    </r>
  </si>
  <si>
    <t>počítače</t>
  </si>
  <si>
    <t>PC klient 2+</t>
  </si>
  <si>
    <t>Server pro vzdálené monitorování, Intel, Quad Core, BGB RAM, Gigabit LAN, OS Windows</t>
  </si>
  <si>
    <t>PCVS HP TOWER+ videoserver</t>
  </si>
  <si>
    <t>Video server pro nahrávání kamer, Intel, Quad Core, 8 GB RAM, HDD 9TB, Gigabit LAN, OS Microsoft Windows Server 2012 Foundation</t>
  </si>
  <si>
    <t>myš a klávesnice</t>
  </si>
  <si>
    <t>kpl</t>
  </si>
  <si>
    <t>přepínače</t>
  </si>
  <si>
    <t>CS-1732</t>
  </si>
  <si>
    <t>KVM elektronický přepínač pro 2 PC (propojení 1x VGA + 1x kláv. + 1x myš + 2x USB), OSD, hotkey</t>
  </si>
  <si>
    <t>software</t>
  </si>
  <si>
    <t>implementace</t>
  </si>
  <si>
    <t>SW + HW přizpůsobení, změna telemetrie</t>
  </si>
  <si>
    <t>ACC ver. 5</t>
  </si>
  <si>
    <t>programové vybavení pro ovládání kamerového systému a úpráci se záznamem</t>
  </si>
  <si>
    <t>1C-ACC5-STD</t>
  </si>
  <si>
    <t>záznamová licence peo 3 ks enkodérů (7x stávající analogová kamera) + 1ks pro nové KS</t>
  </si>
  <si>
    <t>switche</t>
  </si>
  <si>
    <t>IP8 Switch POE+GBIT</t>
  </si>
  <si>
    <t>Switch 8x 10/100/1000 Mbps, 8 portů s podporou POE+, max 124W</t>
  </si>
  <si>
    <t>Kontrolní řádek</t>
  </si>
  <si>
    <t>Mezisoučet</t>
  </si>
  <si>
    <t>drobný montážní materiál</t>
  </si>
  <si>
    <t>Poznámka</t>
  </si>
  <si>
    <t>Předpokládá se, že stávající LCD monitory budou použity pro zobrazení nového počítače. Pokud stávající LCD/LED monitory podporují HDMI, VGA porty, budou použity, pokud ne</t>
  </si>
  <si>
    <t>ŘÍDÍCÍ CENTRUM MP + DS-MÚ</t>
  </si>
  <si>
    <t>01</t>
  </si>
  <si>
    <t xml:space="preserve">budou muset být nahrazeny novými (v kalkulaci nejsou). Přepínání monitoru mezi klientským počítačem a serverem bude provedeno KVM přepínačem (pro zobrazení serveru </t>
  </si>
  <si>
    <t xml:space="preserve"> - servisní účely). Stávající analogová KS (7x) budou digitalizována enkodéry na DS-MÚ.</t>
  </si>
  <si>
    <t>02</t>
  </si>
  <si>
    <t>ŘÍDÍCÍ CENTRUM OO PČR</t>
  </si>
  <si>
    <t xml:space="preserve">budou muset být nahrazeny novými (v kalkulaci nejsou). </t>
  </si>
  <si>
    <t>HDMI/VGA</t>
  </si>
  <si>
    <t>IP8 Switch POE+ GBIT</t>
  </si>
  <si>
    <t>03</t>
  </si>
  <si>
    <t>RETRANSLAČNÍ, KAMEROVÉ STANOVIŠTĚ MÍR</t>
  </si>
  <si>
    <t>sdělovaí kabel 1 m</t>
  </si>
  <si>
    <t>SW+HW přizpůsobení, změna telemetrie</t>
  </si>
  <si>
    <t>Pro připojení stávající analogové kamery do IP systému bude použito enkodéru</t>
  </si>
  <si>
    <t>04</t>
  </si>
  <si>
    <t>KAMEROVÉ STANOVIŠTĚ MUZEUM</t>
  </si>
  <si>
    <t>ostatní náklady (montáž, konfigurace, doprava, inženýring, popř. vysokozdvižná plošina, demontáž staré technologie aj. práce budou-li potřeba</t>
  </si>
  <si>
    <t>anténní držáky</t>
  </si>
  <si>
    <t>antény</t>
  </si>
  <si>
    <t>jističe</t>
  </si>
  <si>
    <t>kamerové držáky</t>
  </si>
  <si>
    <t>kamery</t>
  </si>
  <si>
    <t>konstrukce</t>
  </si>
  <si>
    <t>kryt modulu</t>
  </si>
  <si>
    <t>lišty</t>
  </si>
  <si>
    <t>mikrovlnné pojítko</t>
  </si>
  <si>
    <t>přepěťové ochrany</t>
  </si>
  <si>
    <t>rozvaděče</t>
  </si>
  <si>
    <t>rozvodové krabice</t>
  </si>
  <si>
    <t>svodiče přepětí</t>
  </si>
  <si>
    <t>trubky</t>
  </si>
  <si>
    <t>záložní zdroje</t>
  </si>
  <si>
    <t>zásuvky</t>
  </si>
  <si>
    <t>zdroje</t>
  </si>
  <si>
    <t>Kamera bude umístěna na rohu budovy a bude napájena pomocí POE switche. Kamerové stanoviště předpokládá přímý dohled na DS-MÚ (MP) a bude vybudováno jako plně digitální.</t>
  </si>
  <si>
    <t>anténní držák pro mikrovlnné pojítko</t>
  </si>
  <si>
    <t>JRC24-EXT</t>
  </si>
  <si>
    <t>anténa 23,5 dBi, 5 GHz</t>
  </si>
  <si>
    <t>pár</t>
  </si>
  <si>
    <t>PL7-B 6/1</t>
  </si>
  <si>
    <t>PL7-B 6/1 jistič 1p 6A B 10kA</t>
  </si>
  <si>
    <t>CYKY 3Jx1,5</t>
  </si>
  <si>
    <t>napájecí kabel, silnoproud</t>
  </si>
  <si>
    <t>m</t>
  </si>
  <si>
    <t>RF240 PE</t>
  </si>
  <si>
    <t>koaxiální kabel 50ohm do 6GHz</t>
  </si>
  <si>
    <t>sdělovací kabel 1 m</t>
  </si>
  <si>
    <t>F/UTP</t>
  </si>
  <si>
    <t>venkovní, stíněný, nehořlavý</t>
  </si>
  <si>
    <t>MNT-PEND-WALL</t>
  </si>
  <si>
    <t>držák kamery lomený</t>
  </si>
  <si>
    <t>redukce na roh</t>
  </si>
  <si>
    <t>1 OW-H3PTZ-DP20</t>
  </si>
  <si>
    <t>1MPx PTZ kamera exteriérová, 1/2,8" CMOS Progressive Scan, rozlišení 1280 x 720 pixelů @ 30 fps, zoomovací objektiv 4,7 - 94 mm, citlivost barevná 0,4Lux/F 1.6 č/ b 0,04 Lux/F 1.6, mechanický IR filtr, 20x optický zoom</t>
  </si>
  <si>
    <t>anténní výložník</t>
  </si>
  <si>
    <t>ELCON 3M IP39</t>
  </si>
  <si>
    <t>LV 25x20 mm</t>
  </si>
  <si>
    <t>lišta vkládací</t>
  </si>
  <si>
    <t>mikrovlnný set 5GHz, 54 Mbps</t>
  </si>
  <si>
    <t>set</t>
  </si>
  <si>
    <t>PNET 1G</t>
  </si>
  <si>
    <t>přepěťová datová ochrana</t>
  </si>
  <si>
    <t>NSYAEDL 1242S3D</t>
  </si>
  <si>
    <t>rukojeť se zámkem, klíč 1242E</t>
  </si>
  <si>
    <t>NSYAEFPFXSC</t>
  </si>
  <si>
    <t>S51206, sada 4 závěsných ok, nerez</t>
  </si>
  <si>
    <t>NSYS3D6425P</t>
  </si>
  <si>
    <t>S83327, ocel. rozvodnice průmyslová, 600x400x250, plné dveře s montážním panelem, IP66</t>
  </si>
  <si>
    <t>plastová rozvodová krabice, IP56, 380x300x120, šrouby</t>
  </si>
  <si>
    <t>úchyt plastové rozvodnice, žárový pozink</t>
  </si>
  <si>
    <t>montážní pozink, plech tl. 2 mm</t>
  </si>
  <si>
    <t>V20-C/1279</t>
  </si>
  <si>
    <t>svodič přepětí</t>
  </si>
  <si>
    <t>Switch 8 x 10/100/1000 Mbps, 8 portů s podporou POE+, max 124W</t>
  </si>
  <si>
    <t>INS-RML/T-25</t>
  </si>
  <si>
    <t>trubka PVC 25 RML/T-25, 320N sv. šedá RAL 7035-3m</t>
  </si>
  <si>
    <t>EL650FR</t>
  </si>
  <si>
    <t>záložní zdroj 650VA - 400W, 3x zálohovaná a 1x přepěťová zásuvka, 1x RJ45</t>
  </si>
  <si>
    <t>rozvodová krabička</t>
  </si>
  <si>
    <t>rozvodová krabička pro zásuvku</t>
  </si>
  <si>
    <t>zásuvka - 230W</t>
  </si>
  <si>
    <t>dvojzásuvka</t>
  </si>
  <si>
    <t>MIK24V/19W</t>
  </si>
  <si>
    <t xml:space="preserve">VÝKAZ VÝMĚR - REKAPITULACE </t>
  </si>
  <si>
    <t>pol.</t>
  </si>
  <si>
    <t>Název</t>
  </si>
  <si>
    <t>Množství</t>
  </si>
  <si>
    <t>Cena / MJ bez DPH</t>
  </si>
  <si>
    <t>Řídící centrum MP+DS-MÚ</t>
  </si>
  <si>
    <t>Řídící centrum OO PČR</t>
  </si>
  <si>
    <t>Retranslační, kamerové stanoviště Mír</t>
  </si>
  <si>
    <t>Kamerové stanoviště Muzeum</t>
  </si>
  <si>
    <t>Celkem za položky 01-04</t>
  </si>
  <si>
    <t>Zaškolení obsluhy, vč. výjezdu školícího technika</t>
  </si>
  <si>
    <t>Cena celkem bez DPH</t>
  </si>
  <si>
    <t>DPH %</t>
  </si>
  <si>
    <t>Cena celkem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</si>
</sst>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0"/>
      <name val="Arial"/>
      <family val="0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1" fillId="4" borderId="4" xfId="0" applyNumberFormat="1" applyFont="1" applyFill="1" applyBorder="1" applyAlignment="1">
      <alignment/>
    </xf>
    <xf numFmtId="4" fontId="4" fillId="3" borderId="4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6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6" borderId="4" xfId="0" applyNumberFormat="1" applyFont="1" applyFill="1" applyBorder="1" applyAlignment="1">
      <alignment/>
    </xf>
    <xf numFmtId="4" fontId="4" fillId="5" borderId="16" xfId="0" applyNumberFormat="1" applyFont="1" applyFill="1" applyBorder="1" applyAlignment="1">
      <alignment/>
    </xf>
    <xf numFmtId="4" fontId="4" fillId="7" borderId="17" xfId="0" applyNumberFormat="1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4" fillId="8" borderId="18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4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4" fillId="4" borderId="21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4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/>
    </xf>
    <xf numFmtId="0" fontId="5" fillId="6" borderId="3" xfId="0" applyFont="1" applyFill="1" applyBorder="1" applyAlignment="1">
      <alignment/>
    </xf>
    <xf numFmtId="49" fontId="4" fillId="7" borderId="42" xfId="0" applyNumberFormat="1" applyFont="1" applyFill="1" applyBorder="1" applyAlignment="1">
      <alignment/>
    </xf>
    <xf numFmtId="0" fontId="5" fillId="7" borderId="43" xfId="0" applyFont="1" applyFill="1" applyBorder="1" applyAlignment="1">
      <alignment/>
    </xf>
    <xf numFmtId="0" fontId="4" fillId="0" borderId="11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9" fontId="4" fillId="5" borderId="44" xfId="0" applyNumberFormat="1" applyFont="1" applyFill="1" applyBorder="1" applyAlignment="1">
      <alignment/>
    </xf>
    <xf numFmtId="0" fontId="5" fillId="5" borderId="45" xfId="0" applyFont="1" applyFill="1" applyBorder="1" applyAlignment="1">
      <alignment/>
    </xf>
    <xf numFmtId="49" fontId="1" fillId="0" borderId="28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"/>
  <sheetViews>
    <sheetView workbookViewId="0" topLeftCell="A1">
      <selection activeCell="Q31" sqref="Q31"/>
    </sheetView>
  </sheetViews>
  <sheetFormatPr defaultColWidth="9.140625" defaultRowHeight="12.75"/>
  <cols>
    <col min="1" max="1" width="5.28125" style="1" customWidth="1"/>
    <col min="2" max="2" width="9.57421875" style="1" customWidth="1"/>
    <col min="3" max="3" width="12.8515625" style="1" customWidth="1"/>
    <col min="4" max="4" width="18.28125" style="1" customWidth="1"/>
    <col min="5" max="5" width="14.00390625" style="1" customWidth="1"/>
    <col min="6" max="6" width="32.7109375" style="1" customWidth="1"/>
    <col min="7" max="7" width="10.421875" style="1" customWidth="1"/>
    <col min="8" max="8" width="9.140625" style="1" customWidth="1"/>
    <col min="9" max="9" width="15.421875" style="1" customWidth="1"/>
    <col min="10" max="10" width="9.140625" style="1" customWidth="1"/>
    <col min="11" max="11" width="15.57421875" style="1" customWidth="1"/>
    <col min="12" max="16384" width="9.140625" style="1" customWidth="1"/>
  </cols>
  <sheetData>
    <row r="3" ht="13.5" thickBot="1"/>
    <row r="4" spans="1:11" ht="12.75">
      <c r="A4" s="4" t="s">
        <v>54</v>
      </c>
      <c r="B4" s="47" t="s">
        <v>53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38.2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  <c r="H5" s="12" t="s">
        <v>7</v>
      </c>
      <c r="I5" s="12" t="s">
        <v>8</v>
      </c>
      <c r="J5" s="12" t="s">
        <v>9</v>
      </c>
      <c r="K5" s="14" t="s">
        <v>10</v>
      </c>
    </row>
    <row r="6" spans="1:11" ht="12.75">
      <c r="A6" s="5">
        <v>1</v>
      </c>
      <c r="B6" s="6"/>
      <c r="C6" s="6" t="s">
        <v>11</v>
      </c>
      <c r="D6" s="6" t="s">
        <v>12</v>
      </c>
      <c r="E6" s="6"/>
      <c r="F6" s="6" t="s">
        <v>13</v>
      </c>
      <c r="G6" s="6"/>
      <c r="H6" s="7">
        <v>2</v>
      </c>
      <c r="I6" s="7" t="s">
        <v>14</v>
      </c>
      <c r="J6" s="8">
        <v>0</v>
      </c>
      <c r="K6" s="9">
        <f>H6*J6</f>
        <v>0</v>
      </c>
    </row>
    <row r="7" spans="1:11" ht="12.75">
      <c r="A7" s="5">
        <v>2</v>
      </c>
      <c r="B7" s="6"/>
      <c r="C7" s="6" t="s">
        <v>15</v>
      </c>
      <c r="D7" s="6" t="s">
        <v>16</v>
      </c>
      <c r="E7" s="6"/>
      <c r="F7" s="6" t="s">
        <v>17</v>
      </c>
      <c r="G7" s="6"/>
      <c r="H7" s="7">
        <v>2</v>
      </c>
      <c r="I7" s="7" t="s">
        <v>14</v>
      </c>
      <c r="J7" s="8">
        <v>0</v>
      </c>
      <c r="K7" s="9">
        <f aca="true" t="shared" si="0" ref="K7:K20">H7*J7</f>
        <v>0</v>
      </c>
    </row>
    <row r="8" spans="1:11" ht="12.75">
      <c r="A8" s="5">
        <v>3</v>
      </c>
      <c r="B8" s="6"/>
      <c r="C8" s="6" t="s">
        <v>15</v>
      </c>
      <c r="D8" s="6" t="s">
        <v>16</v>
      </c>
      <c r="E8" s="6"/>
      <c r="F8" s="6" t="s">
        <v>18</v>
      </c>
      <c r="G8" s="6"/>
      <c r="H8" s="7">
        <v>2</v>
      </c>
      <c r="I8" s="7" t="s">
        <v>14</v>
      </c>
      <c r="J8" s="8">
        <v>0</v>
      </c>
      <c r="K8" s="9">
        <f t="shared" si="0"/>
        <v>0</v>
      </c>
    </row>
    <row r="9" spans="1:11" ht="12.75">
      <c r="A9" s="5">
        <v>4</v>
      </c>
      <c r="B9" s="6"/>
      <c r="C9" s="6" t="s">
        <v>15</v>
      </c>
      <c r="D9" s="6" t="s">
        <v>19</v>
      </c>
      <c r="E9" s="6"/>
      <c r="F9" s="6" t="s">
        <v>20</v>
      </c>
      <c r="G9" s="6"/>
      <c r="H9" s="7">
        <v>6</v>
      </c>
      <c r="I9" s="7" t="s">
        <v>14</v>
      </c>
      <c r="J9" s="8">
        <v>0</v>
      </c>
      <c r="K9" s="9">
        <f t="shared" si="0"/>
        <v>0</v>
      </c>
    </row>
    <row r="10" spans="1:11" ht="12.75">
      <c r="A10" s="5">
        <v>5</v>
      </c>
      <c r="B10" s="6"/>
      <c r="C10" s="6" t="s">
        <v>15</v>
      </c>
      <c r="D10" s="6" t="s">
        <v>21</v>
      </c>
      <c r="E10" s="6"/>
      <c r="F10" s="6" t="s">
        <v>22</v>
      </c>
      <c r="G10" s="6"/>
      <c r="H10" s="7">
        <v>1</v>
      </c>
      <c r="I10" s="7" t="s">
        <v>14</v>
      </c>
      <c r="J10" s="8">
        <v>0</v>
      </c>
      <c r="K10" s="9">
        <f t="shared" si="0"/>
        <v>0</v>
      </c>
    </row>
    <row r="11" spans="1:11" ht="12.75">
      <c r="A11" s="5">
        <v>6</v>
      </c>
      <c r="B11" s="6"/>
      <c r="C11" s="6" t="s">
        <v>15</v>
      </c>
      <c r="D11" s="6" t="s">
        <v>23</v>
      </c>
      <c r="E11" s="6"/>
      <c r="F11" s="6" t="s">
        <v>24</v>
      </c>
      <c r="G11" s="6"/>
      <c r="H11" s="7">
        <v>2</v>
      </c>
      <c r="I11" s="7" t="s">
        <v>14</v>
      </c>
      <c r="J11" s="8">
        <v>0</v>
      </c>
      <c r="K11" s="9">
        <f t="shared" si="0"/>
        <v>0</v>
      </c>
    </row>
    <row r="12" spans="1:11" ht="53.25">
      <c r="A12" s="5">
        <v>7</v>
      </c>
      <c r="B12" s="6"/>
      <c r="C12" s="6" t="s">
        <v>25</v>
      </c>
      <c r="D12" s="6" t="s">
        <v>26</v>
      </c>
      <c r="E12" s="6"/>
      <c r="F12" s="10" t="s">
        <v>27</v>
      </c>
      <c r="G12" s="6"/>
      <c r="H12" s="7">
        <v>1</v>
      </c>
      <c r="I12" s="7" t="s">
        <v>14</v>
      </c>
      <c r="J12" s="8">
        <v>0</v>
      </c>
      <c r="K12" s="9">
        <f t="shared" si="0"/>
        <v>0</v>
      </c>
    </row>
    <row r="13" spans="1:11" ht="38.25">
      <c r="A13" s="5">
        <v>8</v>
      </c>
      <c r="B13" s="6"/>
      <c r="C13" s="6" t="s">
        <v>28</v>
      </c>
      <c r="D13" s="6" t="s">
        <v>29</v>
      </c>
      <c r="E13" s="6"/>
      <c r="F13" s="10" t="s">
        <v>30</v>
      </c>
      <c r="G13" s="6"/>
      <c r="H13" s="7">
        <v>1</v>
      </c>
      <c r="I13" s="7" t="s">
        <v>14</v>
      </c>
      <c r="J13" s="8">
        <v>0</v>
      </c>
      <c r="K13" s="9">
        <f t="shared" si="0"/>
        <v>0</v>
      </c>
    </row>
    <row r="14" spans="1:11" ht="51">
      <c r="A14" s="5">
        <v>9</v>
      </c>
      <c r="B14" s="6"/>
      <c r="C14" s="6" t="s">
        <v>28</v>
      </c>
      <c r="D14" s="10" t="s">
        <v>31</v>
      </c>
      <c r="E14" s="6"/>
      <c r="F14" s="10" t="s">
        <v>32</v>
      </c>
      <c r="G14" s="6"/>
      <c r="H14" s="7">
        <v>1</v>
      </c>
      <c r="I14" s="7" t="s">
        <v>14</v>
      </c>
      <c r="J14" s="8">
        <v>0</v>
      </c>
      <c r="K14" s="9">
        <f t="shared" si="0"/>
        <v>0</v>
      </c>
    </row>
    <row r="15" spans="1:11" ht="12.75">
      <c r="A15" s="5">
        <v>10</v>
      </c>
      <c r="B15" s="6"/>
      <c r="C15" s="6" t="s">
        <v>28</v>
      </c>
      <c r="D15" s="6"/>
      <c r="E15" s="6"/>
      <c r="F15" s="6" t="s">
        <v>33</v>
      </c>
      <c r="G15" s="6"/>
      <c r="H15" s="7">
        <v>1</v>
      </c>
      <c r="I15" s="7" t="s">
        <v>34</v>
      </c>
      <c r="J15" s="8">
        <v>0</v>
      </c>
      <c r="K15" s="9">
        <f t="shared" si="0"/>
        <v>0</v>
      </c>
    </row>
    <row r="16" spans="1:11" ht="38.25">
      <c r="A16" s="5">
        <v>11</v>
      </c>
      <c r="B16" s="6"/>
      <c r="C16" s="6" t="s">
        <v>35</v>
      </c>
      <c r="D16" s="6" t="s">
        <v>36</v>
      </c>
      <c r="E16" s="6"/>
      <c r="F16" s="10" t="s">
        <v>37</v>
      </c>
      <c r="G16" s="6"/>
      <c r="H16" s="7">
        <v>1</v>
      </c>
      <c r="I16" s="7" t="s">
        <v>14</v>
      </c>
      <c r="J16" s="8">
        <v>0</v>
      </c>
      <c r="K16" s="9">
        <f t="shared" si="0"/>
        <v>0</v>
      </c>
    </row>
    <row r="17" spans="1:11" ht="12.75">
      <c r="A17" s="5">
        <v>12</v>
      </c>
      <c r="B17" s="6"/>
      <c r="C17" s="6" t="s">
        <v>38</v>
      </c>
      <c r="D17" s="6" t="s">
        <v>39</v>
      </c>
      <c r="E17" s="6"/>
      <c r="F17" s="6" t="s">
        <v>40</v>
      </c>
      <c r="G17" s="6"/>
      <c r="H17" s="7">
        <v>6</v>
      </c>
      <c r="I17" s="7" t="s">
        <v>14</v>
      </c>
      <c r="J17" s="8">
        <v>0</v>
      </c>
      <c r="K17" s="9">
        <f t="shared" si="0"/>
        <v>0</v>
      </c>
    </row>
    <row r="18" spans="1:11" ht="38.25">
      <c r="A18" s="5">
        <v>13</v>
      </c>
      <c r="B18" s="6"/>
      <c r="C18" s="6" t="s">
        <v>38</v>
      </c>
      <c r="D18" s="6" t="s">
        <v>41</v>
      </c>
      <c r="E18" s="6"/>
      <c r="F18" s="10" t="s">
        <v>42</v>
      </c>
      <c r="G18" s="6"/>
      <c r="H18" s="7">
        <v>1</v>
      </c>
      <c r="I18" s="7" t="s">
        <v>34</v>
      </c>
      <c r="J18" s="8">
        <v>0</v>
      </c>
      <c r="K18" s="9">
        <f t="shared" si="0"/>
        <v>0</v>
      </c>
    </row>
    <row r="19" spans="1:11" ht="38.25">
      <c r="A19" s="5">
        <v>14</v>
      </c>
      <c r="B19" s="6"/>
      <c r="C19" s="6" t="s">
        <v>38</v>
      </c>
      <c r="D19" s="6" t="s">
        <v>43</v>
      </c>
      <c r="E19" s="6"/>
      <c r="F19" s="10" t="s">
        <v>44</v>
      </c>
      <c r="G19" s="6"/>
      <c r="H19" s="7">
        <v>4</v>
      </c>
      <c r="I19" s="7" t="s">
        <v>14</v>
      </c>
      <c r="J19" s="8">
        <v>0</v>
      </c>
      <c r="K19" s="9">
        <f t="shared" si="0"/>
        <v>0</v>
      </c>
    </row>
    <row r="20" spans="1:11" ht="25.5">
      <c r="A20" s="5">
        <v>15</v>
      </c>
      <c r="B20" s="6"/>
      <c r="C20" s="6" t="s">
        <v>45</v>
      </c>
      <c r="D20" s="6" t="s">
        <v>46</v>
      </c>
      <c r="E20" s="6"/>
      <c r="F20" s="10" t="s">
        <v>47</v>
      </c>
      <c r="G20" s="6"/>
      <c r="H20" s="7">
        <v>2</v>
      </c>
      <c r="I20" s="7" t="s">
        <v>34</v>
      </c>
      <c r="J20" s="8">
        <v>0</v>
      </c>
      <c r="K20" s="9">
        <f t="shared" si="0"/>
        <v>0</v>
      </c>
    </row>
    <row r="21" spans="1:11" ht="12.75">
      <c r="A21" s="5">
        <v>16</v>
      </c>
      <c r="B21" s="50" t="s">
        <v>48</v>
      </c>
      <c r="C21" s="51"/>
      <c r="D21" s="51"/>
      <c r="E21" s="51"/>
      <c r="F21" s="51"/>
      <c r="G21" s="51"/>
      <c r="H21" s="51"/>
      <c r="I21" s="51"/>
      <c r="J21" s="52"/>
      <c r="K21" s="16">
        <f>SUM(K6:K20)</f>
        <v>0</v>
      </c>
    </row>
    <row r="22" spans="1:11" ht="12.75">
      <c r="A22" s="5">
        <v>17</v>
      </c>
      <c r="B22" s="53" t="s">
        <v>49</v>
      </c>
      <c r="C22" s="54"/>
      <c r="D22" s="54"/>
      <c r="E22" s="54"/>
      <c r="F22" s="54"/>
      <c r="G22" s="54"/>
      <c r="H22" s="54"/>
      <c r="I22" s="54"/>
      <c r="J22" s="55"/>
      <c r="K22" s="18">
        <f>K21</f>
        <v>0</v>
      </c>
    </row>
    <row r="23" spans="1:11" ht="12.75">
      <c r="A23" s="5">
        <v>18</v>
      </c>
      <c r="B23" s="6"/>
      <c r="C23" s="56" t="s">
        <v>50</v>
      </c>
      <c r="D23" s="57"/>
      <c r="E23" s="57"/>
      <c r="F23" s="57"/>
      <c r="G23" s="58"/>
      <c r="H23" s="7">
        <v>1</v>
      </c>
      <c r="I23" s="7" t="s">
        <v>34</v>
      </c>
      <c r="J23" s="8">
        <v>0</v>
      </c>
      <c r="K23" s="9">
        <f>H23*J23</f>
        <v>0</v>
      </c>
    </row>
    <row r="24" spans="1:11" ht="25.5" customHeight="1">
      <c r="A24" s="5">
        <v>19</v>
      </c>
      <c r="B24" s="6"/>
      <c r="C24" s="59" t="s">
        <v>69</v>
      </c>
      <c r="D24" s="60"/>
      <c r="E24" s="60"/>
      <c r="F24" s="60"/>
      <c r="G24" s="61"/>
      <c r="H24" s="15">
        <v>1</v>
      </c>
      <c r="I24" s="15" t="s">
        <v>34</v>
      </c>
      <c r="J24" s="8">
        <v>0</v>
      </c>
      <c r="K24" s="9">
        <f>H24*J24</f>
        <v>0</v>
      </c>
    </row>
    <row r="25" spans="1:11" ht="12.75">
      <c r="A25" s="5">
        <v>20</v>
      </c>
      <c r="B25" s="62" t="s">
        <v>10</v>
      </c>
      <c r="C25" s="63"/>
      <c r="D25" s="63"/>
      <c r="E25" s="63"/>
      <c r="F25" s="63"/>
      <c r="G25" s="63"/>
      <c r="H25" s="63"/>
      <c r="I25" s="63"/>
      <c r="J25" s="64"/>
      <c r="K25" s="17">
        <f>K22+K23+K24</f>
        <v>0</v>
      </c>
    </row>
    <row r="26" spans="1:11" ht="12.75">
      <c r="A26" s="68">
        <v>21</v>
      </c>
      <c r="B26" s="71" t="s">
        <v>51</v>
      </c>
      <c r="C26" s="6" t="s">
        <v>52</v>
      </c>
      <c r="D26" s="6"/>
      <c r="E26" s="6"/>
      <c r="F26" s="6"/>
      <c r="G26" s="6"/>
      <c r="H26" s="7"/>
      <c r="I26" s="7"/>
      <c r="J26" s="8"/>
      <c r="K26" s="9"/>
    </row>
    <row r="27" spans="1:11" ht="12.75">
      <c r="A27" s="69"/>
      <c r="B27" s="72"/>
      <c r="C27" s="6" t="s">
        <v>55</v>
      </c>
      <c r="D27" s="6"/>
      <c r="E27" s="6"/>
      <c r="F27" s="6"/>
      <c r="G27" s="6"/>
      <c r="H27" s="7"/>
      <c r="I27" s="7"/>
      <c r="J27" s="8"/>
      <c r="K27" s="9"/>
    </row>
    <row r="28" spans="1:11" ht="13.5" thickBot="1">
      <c r="A28" s="70"/>
      <c r="B28" s="73"/>
      <c r="C28" s="65" t="s">
        <v>56</v>
      </c>
      <c r="D28" s="66"/>
      <c r="E28" s="66"/>
      <c r="F28" s="66"/>
      <c r="G28" s="66"/>
      <c r="H28" s="66"/>
      <c r="I28" s="66"/>
      <c r="J28" s="66"/>
      <c r="K28" s="67"/>
    </row>
    <row r="29" spans="1:11" ht="12.75">
      <c r="A29" s="3"/>
      <c r="H29" s="3"/>
      <c r="I29" s="3"/>
      <c r="J29" s="2"/>
      <c r="K29" s="2"/>
    </row>
    <row r="30" spans="1:11" ht="12.75">
      <c r="A30" s="3"/>
      <c r="H30" s="3"/>
      <c r="I30" s="3"/>
      <c r="J30" s="2"/>
      <c r="K30" s="2"/>
    </row>
    <row r="31" spans="1:11" ht="12.75">
      <c r="A31" s="3"/>
      <c r="H31" s="3"/>
      <c r="I31" s="3"/>
      <c r="J31" s="2"/>
      <c r="K31" s="2"/>
    </row>
    <row r="32" spans="1:11" ht="12.75">
      <c r="A32" s="3"/>
      <c r="H32" s="3"/>
      <c r="I32" s="3"/>
      <c r="J32" s="2"/>
      <c r="K32" s="2"/>
    </row>
    <row r="33" spans="1:11" ht="12.75">
      <c r="A33" s="3"/>
      <c r="H33" s="3"/>
      <c r="I33" s="3"/>
      <c r="J33" s="2"/>
      <c r="K33" s="2"/>
    </row>
    <row r="34" spans="1:11" ht="12.75">
      <c r="A34" s="3"/>
      <c r="H34" s="3"/>
      <c r="I34" s="3"/>
      <c r="J34" s="2"/>
      <c r="K34" s="2"/>
    </row>
    <row r="35" spans="1:11" ht="12.75">
      <c r="A35" s="3"/>
      <c r="H35" s="3"/>
      <c r="I35" s="3"/>
      <c r="J35" s="2"/>
      <c r="K35" s="2"/>
    </row>
    <row r="36" spans="1:11" ht="12.75">
      <c r="A36" s="3"/>
      <c r="H36" s="3"/>
      <c r="I36" s="3"/>
      <c r="J36" s="2"/>
      <c r="K36" s="2"/>
    </row>
    <row r="37" spans="1:11" ht="12.75">
      <c r="A37" s="3"/>
      <c r="H37" s="3"/>
      <c r="I37" s="3"/>
      <c r="J37" s="2"/>
      <c r="K37" s="2"/>
    </row>
    <row r="38" spans="1:11" ht="12.75">
      <c r="A38" s="3"/>
      <c r="H38" s="3"/>
      <c r="I38" s="3"/>
      <c r="J38" s="2"/>
      <c r="K38" s="2"/>
    </row>
    <row r="39" spans="1:11" ht="12.75">
      <c r="A39" s="3"/>
      <c r="H39" s="3"/>
      <c r="I39" s="3"/>
      <c r="J39" s="2"/>
      <c r="K39" s="2"/>
    </row>
    <row r="40" spans="1:11" ht="12.75">
      <c r="A40" s="3"/>
      <c r="H40" s="3"/>
      <c r="I40" s="3"/>
      <c r="J40" s="2"/>
      <c r="K40" s="2"/>
    </row>
    <row r="41" spans="1:11" ht="12.75">
      <c r="A41" s="3"/>
      <c r="H41" s="3"/>
      <c r="I41" s="3"/>
      <c r="J41" s="2"/>
      <c r="K41" s="2"/>
    </row>
    <row r="42" spans="1:11" ht="12.75">
      <c r="A42" s="3"/>
      <c r="H42" s="3"/>
      <c r="I42" s="3"/>
      <c r="J42" s="2"/>
      <c r="K42" s="2"/>
    </row>
    <row r="43" spans="1:11" ht="12.75">
      <c r="A43" s="3"/>
      <c r="H43" s="3"/>
      <c r="I43" s="3"/>
      <c r="J43" s="2"/>
      <c r="K43" s="2"/>
    </row>
    <row r="44" spans="1:11" ht="12.75">
      <c r="A44" s="3"/>
      <c r="H44" s="3"/>
      <c r="I44" s="3"/>
      <c r="J44" s="2"/>
      <c r="K44" s="2"/>
    </row>
    <row r="45" spans="1:11" ht="12.75">
      <c r="A45" s="3"/>
      <c r="H45" s="3"/>
      <c r="I45" s="3"/>
      <c r="J45" s="2"/>
      <c r="K45" s="2"/>
    </row>
    <row r="46" spans="1:9" ht="12.75">
      <c r="A46" s="3"/>
      <c r="H46" s="3"/>
      <c r="I46" s="3"/>
    </row>
  </sheetData>
  <mergeCells count="9">
    <mergeCell ref="C24:G24"/>
    <mergeCell ref="B25:J25"/>
    <mergeCell ref="C28:K28"/>
    <mergeCell ref="A26:A28"/>
    <mergeCell ref="B26:B28"/>
    <mergeCell ref="B4:K4"/>
    <mergeCell ref="B21:J21"/>
    <mergeCell ref="B22:J22"/>
    <mergeCell ref="C23:G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6"/>
  <sheetViews>
    <sheetView workbookViewId="0" topLeftCell="A1">
      <selection activeCell="G26" sqref="G26"/>
    </sheetView>
  </sheetViews>
  <sheetFormatPr defaultColWidth="9.140625" defaultRowHeight="12.75"/>
  <cols>
    <col min="1" max="1" width="5.28125" style="1" customWidth="1"/>
    <col min="2" max="2" width="9.57421875" style="1" customWidth="1"/>
    <col min="3" max="3" width="12.8515625" style="1" customWidth="1"/>
    <col min="4" max="4" width="18.28125" style="1" customWidth="1"/>
    <col min="5" max="5" width="14.00390625" style="1" customWidth="1"/>
    <col min="6" max="6" width="32.7109375" style="1" customWidth="1"/>
    <col min="7" max="7" width="10.421875" style="1" customWidth="1"/>
    <col min="8" max="8" width="9.140625" style="1" customWidth="1"/>
    <col min="9" max="9" width="15.421875" style="1" customWidth="1"/>
    <col min="10" max="10" width="9.140625" style="1" customWidth="1"/>
    <col min="11" max="11" width="15.57421875" style="1" customWidth="1"/>
    <col min="12" max="16384" width="9.140625" style="1" customWidth="1"/>
  </cols>
  <sheetData>
    <row r="3" ht="13.5" thickBot="1"/>
    <row r="4" spans="1:11" ht="12.75">
      <c r="A4" s="4" t="s">
        <v>57</v>
      </c>
      <c r="B4" s="47" t="s">
        <v>58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38.2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  <c r="H5" s="12" t="s">
        <v>7</v>
      </c>
      <c r="I5" s="12" t="s">
        <v>8</v>
      </c>
      <c r="J5" s="12" t="s">
        <v>9</v>
      </c>
      <c r="K5" s="14" t="s">
        <v>10</v>
      </c>
    </row>
    <row r="6" spans="1:11" ht="12.75">
      <c r="A6" s="5">
        <v>26</v>
      </c>
      <c r="B6" s="6"/>
      <c r="C6" s="6" t="s">
        <v>15</v>
      </c>
      <c r="D6" s="6" t="s">
        <v>60</v>
      </c>
      <c r="E6" s="6"/>
      <c r="F6" s="6"/>
      <c r="G6" s="6"/>
      <c r="H6" s="7">
        <v>2</v>
      </c>
      <c r="I6" s="7" t="s">
        <v>14</v>
      </c>
      <c r="J6" s="8">
        <v>0</v>
      </c>
      <c r="K6" s="9">
        <f>H6*J6</f>
        <v>0</v>
      </c>
    </row>
    <row r="7" spans="1:11" ht="12.75">
      <c r="A7" s="5">
        <v>27</v>
      </c>
      <c r="B7" s="6"/>
      <c r="C7" s="6" t="s">
        <v>15</v>
      </c>
      <c r="D7" s="6" t="s">
        <v>16</v>
      </c>
      <c r="E7" s="6"/>
      <c r="F7" s="6"/>
      <c r="G7" s="6"/>
      <c r="H7" s="7">
        <v>2</v>
      </c>
      <c r="I7" s="7" t="s">
        <v>14</v>
      </c>
      <c r="J7" s="8">
        <v>0</v>
      </c>
      <c r="K7" s="9">
        <f>H7*J7</f>
        <v>0</v>
      </c>
    </row>
    <row r="8" spans="1:11" ht="12.75">
      <c r="A8" s="5">
        <v>28</v>
      </c>
      <c r="B8" s="6"/>
      <c r="C8" s="6" t="s">
        <v>28</v>
      </c>
      <c r="D8" s="6" t="s">
        <v>29</v>
      </c>
      <c r="E8" s="6"/>
      <c r="F8" s="6"/>
      <c r="G8" s="6"/>
      <c r="H8" s="7">
        <v>1</v>
      </c>
      <c r="I8" s="7" t="s">
        <v>14</v>
      </c>
      <c r="J8" s="8">
        <v>0</v>
      </c>
      <c r="K8" s="9">
        <f>H8*J8</f>
        <v>0</v>
      </c>
    </row>
    <row r="9" spans="1:11" ht="12.75">
      <c r="A9" s="5">
        <v>29</v>
      </c>
      <c r="B9" s="6"/>
      <c r="C9" s="6" t="s">
        <v>38</v>
      </c>
      <c r="D9" s="6" t="s">
        <v>41</v>
      </c>
      <c r="E9" s="6"/>
      <c r="F9" s="6"/>
      <c r="G9" s="6"/>
      <c r="H9" s="7">
        <v>1</v>
      </c>
      <c r="I9" s="7" t="s">
        <v>34</v>
      </c>
      <c r="J9" s="8">
        <v>0</v>
      </c>
      <c r="K9" s="9">
        <f>H9*J9</f>
        <v>0</v>
      </c>
    </row>
    <row r="10" spans="1:11" ht="12.75">
      <c r="A10" s="5">
        <v>30</v>
      </c>
      <c r="B10" s="6"/>
      <c r="C10" s="6" t="s">
        <v>45</v>
      </c>
      <c r="D10" s="6" t="s">
        <v>61</v>
      </c>
      <c r="E10" s="6"/>
      <c r="F10" s="6"/>
      <c r="G10" s="6"/>
      <c r="H10" s="7">
        <v>4</v>
      </c>
      <c r="I10" s="7" t="s">
        <v>34</v>
      </c>
      <c r="J10" s="8">
        <v>0</v>
      </c>
      <c r="K10" s="9">
        <f>H10*J10</f>
        <v>0</v>
      </c>
    </row>
    <row r="11" spans="1:11" ht="12.75">
      <c r="A11" s="5">
        <v>31</v>
      </c>
      <c r="B11" s="50" t="s">
        <v>48</v>
      </c>
      <c r="C11" s="51"/>
      <c r="D11" s="51"/>
      <c r="E11" s="51"/>
      <c r="F11" s="51"/>
      <c r="G11" s="51"/>
      <c r="H11" s="51"/>
      <c r="I11" s="51"/>
      <c r="J11" s="52"/>
      <c r="K11" s="16">
        <f>SUM(K6:K10)</f>
        <v>0</v>
      </c>
    </row>
    <row r="12" spans="1:11" ht="12.75">
      <c r="A12" s="5">
        <v>32</v>
      </c>
      <c r="B12" s="53" t="s">
        <v>49</v>
      </c>
      <c r="C12" s="54"/>
      <c r="D12" s="54"/>
      <c r="E12" s="54"/>
      <c r="F12" s="54"/>
      <c r="G12" s="54"/>
      <c r="H12" s="54"/>
      <c r="I12" s="54"/>
      <c r="J12" s="55"/>
      <c r="K12" s="18">
        <f>K11</f>
        <v>0</v>
      </c>
    </row>
    <row r="13" spans="1:11" ht="12.75">
      <c r="A13" s="5">
        <v>33</v>
      </c>
      <c r="B13" s="6"/>
      <c r="C13" s="56" t="s">
        <v>50</v>
      </c>
      <c r="D13" s="57"/>
      <c r="E13" s="57"/>
      <c r="F13" s="57"/>
      <c r="G13" s="58"/>
      <c r="H13" s="7">
        <v>1</v>
      </c>
      <c r="I13" s="7" t="s">
        <v>34</v>
      </c>
      <c r="J13" s="8">
        <v>0</v>
      </c>
      <c r="K13" s="9">
        <f>H13*J13</f>
        <v>0</v>
      </c>
    </row>
    <row r="14" spans="1:11" ht="24" customHeight="1">
      <c r="A14" s="5">
        <v>34</v>
      </c>
      <c r="B14" s="6"/>
      <c r="C14" s="59" t="s">
        <v>69</v>
      </c>
      <c r="D14" s="60"/>
      <c r="E14" s="60"/>
      <c r="F14" s="60"/>
      <c r="G14" s="61"/>
      <c r="H14" s="15">
        <v>1</v>
      </c>
      <c r="I14" s="15" t="s">
        <v>34</v>
      </c>
      <c r="J14" s="8">
        <v>0</v>
      </c>
      <c r="K14" s="9">
        <f>H14*J14</f>
        <v>0</v>
      </c>
    </row>
    <row r="15" spans="1:11" ht="12.75">
      <c r="A15" s="5">
        <v>35</v>
      </c>
      <c r="B15" s="62" t="s">
        <v>10</v>
      </c>
      <c r="C15" s="63"/>
      <c r="D15" s="63"/>
      <c r="E15" s="63"/>
      <c r="F15" s="63"/>
      <c r="G15" s="63"/>
      <c r="H15" s="63"/>
      <c r="I15" s="63"/>
      <c r="J15" s="64"/>
      <c r="K15" s="19">
        <f>K12+K13+K14</f>
        <v>0</v>
      </c>
    </row>
    <row r="16" spans="1:11" ht="12.75">
      <c r="A16" s="68">
        <v>36</v>
      </c>
      <c r="B16" s="71" t="s">
        <v>51</v>
      </c>
      <c r="C16" s="56" t="s">
        <v>52</v>
      </c>
      <c r="D16" s="74"/>
      <c r="E16" s="74"/>
      <c r="F16" s="74"/>
      <c r="G16" s="74"/>
      <c r="H16" s="74"/>
      <c r="I16" s="74"/>
      <c r="J16" s="74"/>
      <c r="K16" s="75"/>
    </row>
    <row r="17" spans="1:11" ht="12.75">
      <c r="A17" s="69"/>
      <c r="B17" s="72"/>
      <c r="C17" s="56" t="s">
        <v>59</v>
      </c>
      <c r="D17" s="74"/>
      <c r="E17" s="74"/>
      <c r="F17" s="74"/>
      <c r="G17" s="74"/>
      <c r="H17" s="74"/>
      <c r="I17" s="74"/>
      <c r="J17" s="74"/>
      <c r="K17" s="75"/>
    </row>
    <row r="18" spans="1:11" ht="13.5" thickBot="1">
      <c r="A18" s="70"/>
      <c r="B18" s="73"/>
      <c r="C18" s="65"/>
      <c r="D18" s="66"/>
      <c r="E18" s="66"/>
      <c r="F18" s="66"/>
      <c r="G18" s="66"/>
      <c r="H18" s="66"/>
      <c r="I18" s="66"/>
      <c r="J18" s="66"/>
      <c r="K18" s="67"/>
    </row>
    <row r="19" spans="1:11" ht="12.75">
      <c r="A19" s="3"/>
      <c r="H19" s="3"/>
      <c r="I19" s="3"/>
      <c r="J19" s="2"/>
      <c r="K19" s="2"/>
    </row>
    <row r="20" spans="1:11" ht="12.75">
      <c r="A20" s="3"/>
      <c r="H20" s="3"/>
      <c r="I20" s="3"/>
      <c r="J20" s="2"/>
      <c r="K20" s="2"/>
    </row>
    <row r="21" spans="1:11" ht="12.75">
      <c r="A21" s="3"/>
      <c r="H21" s="3"/>
      <c r="I21" s="3"/>
      <c r="J21" s="2"/>
      <c r="K21" s="2"/>
    </row>
    <row r="22" spans="1:11" ht="12.75">
      <c r="A22" s="3"/>
      <c r="H22" s="3"/>
      <c r="I22" s="3"/>
      <c r="J22" s="2"/>
      <c r="K22" s="2"/>
    </row>
    <row r="23" spans="1:11" ht="12.75">
      <c r="A23" s="3"/>
      <c r="H23" s="3"/>
      <c r="I23" s="3"/>
      <c r="J23" s="2"/>
      <c r="K23" s="2"/>
    </row>
    <row r="24" spans="1:11" ht="12.75">
      <c r="A24" s="3"/>
      <c r="H24" s="3"/>
      <c r="I24" s="3"/>
      <c r="J24" s="2"/>
      <c r="K24" s="2"/>
    </row>
    <row r="25" spans="1:11" ht="12.75">
      <c r="A25" s="3"/>
      <c r="H25" s="3"/>
      <c r="I25" s="3"/>
      <c r="J25" s="2"/>
      <c r="K25" s="2"/>
    </row>
    <row r="26" spans="1:11" ht="12.75">
      <c r="A26" s="3"/>
      <c r="H26" s="3"/>
      <c r="I26" s="3"/>
      <c r="J26" s="2"/>
      <c r="K26" s="2"/>
    </row>
    <row r="27" spans="1:11" ht="12.75">
      <c r="A27" s="3"/>
      <c r="H27" s="3"/>
      <c r="I27" s="3"/>
      <c r="J27" s="2"/>
      <c r="K27" s="2"/>
    </row>
    <row r="28" spans="1:11" ht="12.75">
      <c r="A28" s="3"/>
      <c r="H28" s="3"/>
      <c r="I28" s="3"/>
      <c r="J28" s="2"/>
      <c r="K28" s="2"/>
    </row>
    <row r="29" spans="1:11" ht="12.75">
      <c r="A29" s="3"/>
      <c r="H29" s="3"/>
      <c r="I29" s="3"/>
      <c r="J29" s="2"/>
      <c r="K29" s="2"/>
    </row>
    <row r="30" spans="1:11" ht="12.75">
      <c r="A30" s="3"/>
      <c r="H30" s="3"/>
      <c r="I30" s="3"/>
      <c r="J30" s="2"/>
      <c r="K30" s="2"/>
    </row>
    <row r="31" spans="1:11" ht="12.75">
      <c r="A31" s="3"/>
      <c r="H31" s="3"/>
      <c r="I31" s="3"/>
      <c r="J31" s="2"/>
      <c r="K31" s="2"/>
    </row>
    <row r="32" spans="1:11" ht="12.75">
      <c r="A32" s="3"/>
      <c r="H32" s="3"/>
      <c r="I32" s="3"/>
      <c r="J32" s="2"/>
      <c r="K32" s="2"/>
    </row>
    <row r="33" spans="1:11" ht="12.75">
      <c r="A33" s="3"/>
      <c r="H33" s="3"/>
      <c r="I33" s="3"/>
      <c r="J33" s="2"/>
      <c r="K33" s="2"/>
    </row>
    <row r="34" spans="1:11" ht="12.75">
      <c r="A34" s="3"/>
      <c r="H34" s="3"/>
      <c r="I34" s="3"/>
      <c r="J34" s="2"/>
      <c r="K34" s="2"/>
    </row>
    <row r="35" spans="1:11" ht="12.75">
      <c r="A35" s="3"/>
      <c r="H35" s="3"/>
      <c r="I35" s="3"/>
      <c r="J35" s="2"/>
      <c r="K35" s="2"/>
    </row>
    <row r="36" spans="1:9" ht="12.75">
      <c r="A36" s="3"/>
      <c r="H36" s="3"/>
      <c r="I36" s="3"/>
    </row>
  </sheetData>
  <mergeCells count="11">
    <mergeCell ref="C14:G14"/>
    <mergeCell ref="B15:J15"/>
    <mergeCell ref="A16:A18"/>
    <mergeCell ref="B16:B18"/>
    <mergeCell ref="C18:K18"/>
    <mergeCell ref="C17:K17"/>
    <mergeCell ref="C16:K16"/>
    <mergeCell ref="B4:K4"/>
    <mergeCell ref="B11:J11"/>
    <mergeCell ref="B12:J12"/>
    <mergeCell ref="C13:G1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6"/>
  <sheetViews>
    <sheetView workbookViewId="0" topLeftCell="A1">
      <selection activeCell="F23" sqref="F23"/>
    </sheetView>
  </sheetViews>
  <sheetFormatPr defaultColWidth="9.140625" defaultRowHeight="12.75"/>
  <cols>
    <col min="1" max="1" width="5.28125" style="1" customWidth="1"/>
    <col min="2" max="2" width="9.57421875" style="1" customWidth="1"/>
    <col min="3" max="3" width="12.8515625" style="1" customWidth="1"/>
    <col min="4" max="4" width="18.28125" style="1" customWidth="1"/>
    <col min="5" max="5" width="14.00390625" style="1" customWidth="1"/>
    <col min="6" max="6" width="32.7109375" style="1" customWidth="1"/>
    <col min="7" max="7" width="10.421875" style="1" customWidth="1"/>
    <col min="8" max="8" width="9.140625" style="1" customWidth="1"/>
    <col min="9" max="9" width="15.421875" style="1" customWidth="1"/>
    <col min="10" max="10" width="9.140625" style="1" customWidth="1"/>
    <col min="11" max="11" width="15.57421875" style="1" customWidth="1"/>
    <col min="12" max="16384" width="9.140625" style="1" customWidth="1"/>
  </cols>
  <sheetData>
    <row r="3" ht="13.5" thickBot="1"/>
    <row r="4" spans="1:11" ht="12.75">
      <c r="A4" s="20" t="s">
        <v>62</v>
      </c>
      <c r="B4" s="47" t="s">
        <v>63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38.2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  <c r="H5" s="12" t="s">
        <v>7</v>
      </c>
      <c r="I5" s="12" t="s">
        <v>8</v>
      </c>
      <c r="J5" s="12" t="s">
        <v>9</v>
      </c>
      <c r="K5" s="14" t="s">
        <v>10</v>
      </c>
    </row>
    <row r="6" spans="1:11" ht="12.75">
      <c r="A6" s="5">
        <v>41</v>
      </c>
      <c r="B6" s="6"/>
      <c r="C6" s="6" t="s">
        <v>11</v>
      </c>
      <c r="D6" s="6" t="s">
        <v>12</v>
      </c>
      <c r="E6" s="6"/>
      <c r="F6" s="6" t="s">
        <v>13</v>
      </c>
      <c r="G6" s="6"/>
      <c r="H6" s="7">
        <v>1</v>
      </c>
      <c r="I6" s="7" t="s">
        <v>14</v>
      </c>
      <c r="J6" s="8">
        <v>0</v>
      </c>
      <c r="K6" s="9">
        <f>H6*J6</f>
        <v>0</v>
      </c>
    </row>
    <row r="7" spans="1:11" ht="12.75">
      <c r="A7" s="5">
        <v>42</v>
      </c>
      <c r="B7" s="6"/>
      <c r="C7" s="6" t="s">
        <v>15</v>
      </c>
      <c r="D7" s="6" t="s">
        <v>16</v>
      </c>
      <c r="E7" s="6"/>
      <c r="F7" s="6" t="s">
        <v>64</v>
      </c>
      <c r="G7" s="6"/>
      <c r="H7" s="7">
        <v>3</v>
      </c>
      <c r="I7" s="7" t="s">
        <v>14</v>
      </c>
      <c r="J7" s="8">
        <v>0</v>
      </c>
      <c r="K7" s="9">
        <f>H7*J7</f>
        <v>0</v>
      </c>
    </row>
    <row r="8" spans="1:11" ht="12.75">
      <c r="A8" s="5">
        <v>43</v>
      </c>
      <c r="B8" s="6"/>
      <c r="C8" s="6" t="s">
        <v>15</v>
      </c>
      <c r="D8" s="6" t="s">
        <v>19</v>
      </c>
      <c r="E8" s="6"/>
      <c r="F8" s="6" t="s">
        <v>20</v>
      </c>
      <c r="G8" s="6"/>
      <c r="H8" s="7">
        <v>1</v>
      </c>
      <c r="I8" s="7" t="s">
        <v>14</v>
      </c>
      <c r="J8" s="8">
        <v>0</v>
      </c>
      <c r="K8" s="9">
        <f>H8*J8</f>
        <v>0</v>
      </c>
    </row>
    <row r="9" spans="1:11" ht="12.75">
      <c r="A9" s="5">
        <v>44</v>
      </c>
      <c r="B9" s="6"/>
      <c r="C9" s="6" t="s">
        <v>38</v>
      </c>
      <c r="D9" s="6" t="s">
        <v>39</v>
      </c>
      <c r="E9" s="6"/>
      <c r="F9" s="6" t="s">
        <v>65</v>
      </c>
      <c r="G9" s="6"/>
      <c r="H9" s="7">
        <v>1</v>
      </c>
      <c r="I9" s="7" t="s">
        <v>34</v>
      </c>
      <c r="J9" s="8">
        <v>0</v>
      </c>
      <c r="K9" s="9">
        <f>H9*J9</f>
        <v>0</v>
      </c>
    </row>
    <row r="10" spans="1:11" ht="25.5">
      <c r="A10" s="5">
        <v>45</v>
      </c>
      <c r="B10" s="6"/>
      <c r="C10" s="6" t="s">
        <v>45</v>
      </c>
      <c r="D10" s="6" t="s">
        <v>61</v>
      </c>
      <c r="E10" s="6"/>
      <c r="F10" s="10" t="s">
        <v>47</v>
      </c>
      <c r="G10" s="6"/>
      <c r="H10" s="7">
        <v>1</v>
      </c>
      <c r="I10" s="7" t="s">
        <v>34</v>
      </c>
      <c r="J10" s="8">
        <v>0</v>
      </c>
      <c r="K10" s="9">
        <f>H10*J10</f>
        <v>0</v>
      </c>
    </row>
    <row r="11" spans="1:11" ht="12.75">
      <c r="A11" s="5">
        <v>46</v>
      </c>
      <c r="B11" s="50" t="s">
        <v>48</v>
      </c>
      <c r="C11" s="51"/>
      <c r="D11" s="51"/>
      <c r="E11" s="51"/>
      <c r="F11" s="51"/>
      <c r="G11" s="51"/>
      <c r="H11" s="51"/>
      <c r="I11" s="51"/>
      <c r="J11" s="52"/>
      <c r="K11" s="16">
        <f>SUM(K6:K10)</f>
        <v>0</v>
      </c>
    </row>
    <row r="12" spans="1:11" ht="12.75">
      <c r="A12" s="5">
        <v>47</v>
      </c>
      <c r="B12" s="53" t="s">
        <v>49</v>
      </c>
      <c r="C12" s="54"/>
      <c r="D12" s="54"/>
      <c r="E12" s="54"/>
      <c r="F12" s="54"/>
      <c r="G12" s="54"/>
      <c r="H12" s="54"/>
      <c r="I12" s="54"/>
      <c r="J12" s="55"/>
      <c r="K12" s="18">
        <f>K11</f>
        <v>0</v>
      </c>
    </row>
    <row r="13" spans="1:11" ht="12.75">
      <c r="A13" s="5">
        <v>48</v>
      </c>
      <c r="B13" s="6"/>
      <c r="C13" s="56" t="s">
        <v>50</v>
      </c>
      <c r="D13" s="57"/>
      <c r="E13" s="57"/>
      <c r="F13" s="57"/>
      <c r="G13" s="58"/>
      <c r="H13" s="7">
        <v>1</v>
      </c>
      <c r="I13" s="7" t="s">
        <v>34</v>
      </c>
      <c r="J13" s="8">
        <v>0</v>
      </c>
      <c r="K13" s="9">
        <f>H13*J13</f>
        <v>0</v>
      </c>
    </row>
    <row r="14" spans="1:11" ht="25.5" customHeight="1">
      <c r="A14" s="5">
        <v>49</v>
      </c>
      <c r="B14" s="6"/>
      <c r="C14" s="59" t="s">
        <v>69</v>
      </c>
      <c r="D14" s="60"/>
      <c r="E14" s="60"/>
      <c r="F14" s="60"/>
      <c r="G14" s="61"/>
      <c r="H14" s="15">
        <v>1</v>
      </c>
      <c r="I14" s="15" t="s">
        <v>34</v>
      </c>
      <c r="J14" s="8">
        <v>0</v>
      </c>
      <c r="K14" s="9">
        <f>H14*J14</f>
        <v>0</v>
      </c>
    </row>
    <row r="15" spans="1:11" ht="12.75">
      <c r="A15" s="5">
        <v>50</v>
      </c>
      <c r="B15" s="62" t="s">
        <v>10</v>
      </c>
      <c r="C15" s="63"/>
      <c r="D15" s="63"/>
      <c r="E15" s="63"/>
      <c r="F15" s="63"/>
      <c r="G15" s="63"/>
      <c r="H15" s="63"/>
      <c r="I15" s="63"/>
      <c r="J15" s="64"/>
      <c r="K15" s="19">
        <f>K12+K13+K14</f>
        <v>0</v>
      </c>
    </row>
    <row r="16" spans="1:11" ht="12.75">
      <c r="A16" s="68">
        <v>51</v>
      </c>
      <c r="B16" s="71" t="s">
        <v>51</v>
      </c>
      <c r="C16" s="76" t="s">
        <v>66</v>
      </c>
      <c r="D16" s="77"/>
      <c r="E16" s="77"/>
      <c r="F16" s="77"/>
      <c r="G16" s="77"/>
      <c r="H16" s="77"/>
      <c r="I16" s="77"/>
      <c r="J16" s="77"/>
      <c r="K16" s="78"/>
    </row>
    <row r="17" spans="1:11" ht="12.75">
      <c r="A17" s="69"/>
      <c r="B17" s="72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3.5" thickBot="1">
      <c r="A18" s="70"/>
      <c r="B18" s="73"/>
      <c r="C18" s="82"/>
      <c r="D18" s="83"/>
      <c r="E18" s="83"/>
      <c r="F18" s="83"/>
      <c r="G18" s="83"/>
      <c r="H18" s="83"/>
      <c r="I18" s="83"/>
      <c r="J18" s="83"/>
      <c r="K18" s="84"/>
    </row>
    <row r="19" spans="1:11" ht="12.75">
      <c r="A19" s="3"/>
      <c r="H19" s="3"/>
      <c r="I19" s="3"/>
      <c r="J19" s="2"/>
      <c r="K19" s="2"/>
    </row>
    <row r="20" spans="1:11" ht="12.75">
      <c r="A20" s="3"/>
      <c r="H20" s="3"/>
      <c r="I20" s="3"/>
      <c r="J20" s="2"/>
      <c r="K20" s="2"/>
    </row>
    <row r="21" spans="1:11" ht="12.75">
      <c r="A21" s="3"/>
      <c r="H21" s="3"/>
      <c r="I21" s="3"/>
      <c r="J21" s="2"/>
      <c r="K21" s="2"/>
    </row>
    <row r="22" spans="1:11" ht="12.75">
      <c r="A22" s="3"/>
      <c r="H22" s="3"/>
      <c r="I22" s="3"/>
      <c r="J22" s="2"/>
      <c r="K22" s="2"/>
    </row>
    <row r="23" spans="1:11" ht="12.75">
      <c r="A23" s="3"/>
      <c r="H23" s="3"/>
      <c r="I23" s="3"/>
      <c r="J23" s="2"/>
      <c r="K23" s="2"/>
    </row>
    <row r="24" spans="1:11" ht="12.75">
      <c r="A24" s="3"/>
      <c r="H24" s="3"/>
      <c r="I24" s="3"/>
      <c r="J24" s="2"/>
      <c r="K24" s="2"/>
    </row>
    <row r="25" spans="1:11" ht="12.75">
      <c r="A25" s="3"/>
      <c r="H25" s="3"/>
      <c r="I25" s="3"/>
      <c r="J25" s="2"/>
      <c r="K25" s="2"/>
    </row>
    <row r="26" spans="1:11" ht="12.75">
      <c r="A26" s="3"/>
      <c r="H26" s="3"/>
      <c r="I26" s="3"/>
      <c r="J26" s="2"/>
      <c r="K26" s="2"/>
    </row>
    <row r="27" spans="1:11" ht="12.75">
      <c r="A27" s="3"/>
      <c r="H27" s="3"/>
      <c r="I27" s="3"/>
      <c r="J27" s="2"/>
      <c r="K27" s="2"/>
    </row>
    <row r="28" spans="1:11" ht="12.75">
      <c r="A28" s="3"/>
      <c r="H28" s="3"/>
      <c r="I28" s="3"/>
      <c r="J28" s="2"/>
      <c r="K28" s="2"/>
    </row>
    <row r="29" spans="1:11" ht="12.75">
      <c r="A29" s="3"/>
      <c r="H29" s="3"/>
      <c r="I29" s="3"/>
      <c r="J29" s="2"/>
      <c r="K29" s="2"/>
    </row>
    <row r="30" spans="1:11" ht="12.75">
      <c r="A30" s="3"/>
      <c r="H30" s="3"/>
      <c r="I30" s="3"/>
      <c r="J30" s="2"/>
      <c r="K30" s="2"/>
    </row>
    <row r="31" spans="1:11" ht="12.75">
      <c r="A31" s="3"/>
      <c r="H31" s="3"/>
      <c r="I31" s="3"/>
      <c r="J31" s="2"/>
      <c r="K31" s="2"/>
    </row>
    <row r="32" spans="1:11" ht="12.75">
      <c r="A32" s="3"/>
      <c r="H32" s="3"/>
      <c r="I32" s="3"/>
      <c r="J32" s="2"/>
      <c r="K32" s="2"/>
    </row>
    <row r="33" spans="1:11" ht="12.75">
      <c r="A33" s="3"/>
      <c r="H33" s="3"/>
      <c r="I33" s="3"/>
      <c r="J33" s="2"/>
      <c r="K33" s="2"/>
    </row>
    <row r="34" spans="1:11" ht="12.75">
      <c r="A34" s="3"/>
      <c r="H34" s="3"/>
      <c r="I34" s="3"/>
      <c r="J34" s="2"/>
      <c r="K34" s="2"/>
    </row>
    <row r="35" spans="1:11" ht="12.75">
      <c r="A35" s="3"/>
      <c r="H35" s="3"/>
      <c r="I35" s="3"/>
      <c r="J35" s="2"/>
      <c r="K35" s="2"/>
    </row>
    <row r="36" spans="1:9" ht="12.75">
      <c r="A36" s="3"/>
      <c r="H36" s="3"/>
      <c r="I36" s="3"/>
    </row>
  </sheetData>
  <mergeCells count="9">
    <mergeCell ref="B4:K4"/>
    <mergeCell ref="B11:J11"/>
    <mergeCell ref="B12:J12"/>
    <mergeCell ref="C13:G13"/>
    <mergeCell ref="C14:G14"/>
    <mergeCell ref="B15:J15"/>
    <mergeCell ref="A16:A18"/>
    <mergeCell ref="B16:B18"/>
    <mergeCell ref="C16:K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59"/>
  <sheetViews>
    <sheetView workbookViewId="0" topLeftCell="A13">
      <selection activeCell="O30" sqref="O30"/>
    </sheetView>
  </sheetViews>
  <sheetFormatPr defaultColWidth="9.140625" defaultRowHeight="12.75"/>
  <cols>
    <col min="1" max="1" width="5.28125" style="1" customWidth="1"/>
    <col min="2" max="2" width="9.57421875" style="1" customWidth="1"/>
    <col min="3" max="3" width="16.00390625" style="1" customWidth="1"/>
    <col min="4" max="4" width="18.28125" style="1" customWidth="1"/>
    <col min="5" max="5" width="14.00390625" style="1" customWidth="1"/>
    <col min="6" max="6" width="32.7109375" style="1" customWidth="1"/>
    <col min="7" max="7" width="10.421875" style="1" customWidth="1"/>
    <col min="8" max="8" width="9.140625" style="1" customWidth="1"/>
    <col min="9" max="9" width="15.421875" style="1" customWidth="1"/>
    <col min="10" max="10" width="9.140625" style="1" customWidth="1"/>
    <col min="11" max="11" width="15.57421875" style="1" customWidth="1"/>
    <col min="12" max="16384" width="9.140625" style="1" customWidth="1"/>
  </cols>
  <sheetData>
    <row r="3" ht="13.5" thickBot="1"/>
    <row r="4" spans="1:11" ht="12.75">
      <c r="A4" s="20" t="s">
        <v>67</v>
      </c>
      <c r="B4" s="47" t="s">
        <v>68</v>
      </c>
      <c r="C4" s="48"/>
      <c r="D4" s="48"/>
      <c r="E4" s="48"/>
      <c r="F4" s="48"/>
      <c r="G4" s="48"/>
      <c r="H4" s="48"/>
      <c r="I4" s="48"/>
      <c r="J4" s="48"/>
      <c r="K4" s="49"/>
    </row>
    <row r="5" spans="1:11" ht="38.2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  <c r="H5" s="12" t="s">
        <v>7</v>
      </c>
      <c r="I5" s="12" t="s">
        <v>8</v>
      </c>
      <c r="J5" s="12" t="s">
        <v>9</v>
      </c>
      <c r="K5" s="14" t="s">
        <v>10</v>
      </c>
    </row>
    <row r="6" spans="1:11" ht="12.75">
      <c r="A6" s="5">
        <v>56</v>
      </c>
      <c r="B6" s="6"/>
      <c r="C6" s="6" t="s">
        <v>70</v>
      </c>
      <c r="D6" s="6"/>
      <c r="E6" s="6"/>
      <c r="F6" s="6" t="s">
        <v>88</v>
      </c>
      <c r="G6" s="6"/>
      <c r="H6" s="7">
        <v>2</v>
      </c>
      <c r="I6" s="7" t="s">
        <v>14</v>
      </c>
      <c r="J6" s="8">
        <v>0</v>
      </c>
      <c r="K6" s="9">
        <f>H6*J6</f>
        <v>0</v>
      </c>
    </row>
    <row r="7" spans="1:11" ht="12.75">
      <c r="A7" s="5">
        <v>57</v>
      </c>
      <c r="B7" s="6"/>
      <c r="C7" s="6" t="s">
        <v>71</v>
      </c>
      <c r="D7" s="6" t="s">
        <v>89</v>
      </c>
      <c r="E7" s="6"/>
      <c r="F7" s="6" t="s">
        <v>90</v>
      </c>
      <c r="G7" s="6"/>
      <c r="H7" s="7">
        <v>1</v>
      </c>
      <c r="I7" s="7" t="s">
        <v>91</v>
      </c>
      <c r="J7" s="8">
        <v>0</v>
      </c>
      <c r="K7" s="9">
        <f aca="true" t="shared" si="0" ref="K7:K33">H7*J7</f>
        <v>0</v>
      </c>
    </row>
    <row r="8" spans="1:11" ht="12.75">
      <c r="A8" s="5">
        <v>58</v>
      </c>
      <c r="B8" s="6"/>
      <c r="C8" s="6" t="s">
        <v>72</v>
      </c>
      <c r="D8" s="6" t="s">
        <v>92</v>
      </c>
      <c r="E8" s="6"/>
      <c r="F8" s="6" t="s">
        <v>93</v>
      </c>
      <c r="G8" s="6"/>
      <c r="H8" s="7">
        <v>1</v>
      </c>
      <c r="I8" s="7" t="s">
        <v>14</v>
      </c>
      <c r="J8" s="8">
        <v>0</v>
      </c>
      <c r="K8" s="9">
        <f t="shared" si="0"/>
        <v>0</v>
      </c>
    </row>
    <row r="9" spans="1:11" ht="12.75">
      <c r="A9" s="5">
        <v>59</v>
      </c>
      <c r="B9" s="6"/>
      <c r="C9" s="6" t="s">
        <v>15</v>
      </c>
      <c r="D9" s="6" t="s">
        <v>94</v>
      </c>
      <c r="E9" s="6"/>
      <c r="F9" s="6" t="s">
        <v>95</v>
      </c>
      <c r="G9" s="6"/>
      <c r="H9" s="7">
        <v>20</v>
      </c>
      <c r="I9" s="7" t="s">
        <v>96</v>
      </c>
      <c r="J9" s="8">
        <v>0</v>
      </c>
      <c r="K9" s="9">
        <f t="shared" si="0"/>
        <v>0</v>
      </c>
    </row>
    <row r="10" spans="1:11" ht="12.75">
      <c r="A10" s="5">
        <v>60</v>
      </c>
      <c r="B10" s="6"/>
      <c r="C10" s="6" t="s">
        <v>15</v>
      </c>
      <c r="D10" s="6" t="s">
        <v>97</v>
      </c>
      <c r="E10" s="6"/>
      <c r="F10" s="6" t="s">
        <v>98</v>
      </c>
      <c r="G10" s="6"/>
      <c r="H10" s="7">
        <v>20</v>
      </c>
      <c r="I10" s="7" t="s">
        <v>96</v>
      </c>
      <c r="J10" s="8">
        <v>0</v>
      </c>
      <c r="K10" s="9">
        <f t="shared" si="0"/>
        <v>0</v>
      </c>
    </row>
    <row r="11" spans="1:11" ht="12.75">
      <c r="A11" s="5">
        <v>61</v>
      </c>
      <c r="B11" s="6"/>
      <c r="C11" s="6" t="s">
        <v>15</v>
      </c>
      <c r="D11" s="6" t="s">
        <v>16</v>
      </c>
      <c r="E11" s="6"/>
      <c r="F11" s="6" t="s">
        <v>99</v>
      </c>
      <c r="G11" s="6"/>
      <c r="H11" s="7">
        <v>2</v>
      </c>
      <c r="I11" s="7" t="s">
        <v>14</v>
      </c>
      <c r="J11" s="8">
        <v>0</v>
      </c>
      <c r="K11" s="9">
        <f t="shared" si="0"/>
        <v>0</v>
      </c>
    </row>
    <row r="12" spans="1:11" ht="12.75">
      <c r="A12" s="5">
        <v>62</v>
      </c>
      <c r="B12" s="6"/>
      <c r="C12" s="6" t="s">
        <v>15</v>
      </c>
      <c r="D12" s="6" t="s">
        <v>100</v>
      </c>
      <c r="E12" s="6"/>
      <c r="F12" s="10" t="s">
        <v>101</v>
      </c>
      <c r="G12" s="6"/>
      <c r="H12" s="7">
        <v>40</v>
      </c>
      <c r="I12" s="7" t="s">
        <v>96</v>
      </c>
      <c r="J12" s="8">
        <v>0</v>
      </c>
      <c r="K12" s="9">
        <f t="shared" si="0"/>
        <v>0</v>
      </c>
    </row>
    <row r="13" spans="1:11" ht="12.75">
      <c r="A13" s="5">
        <v>63</v>
      </c>
      <c r="B13" s="6"/>
      <c r="C13" s="6" t="s">
        <v>73</v>
      </c>
      <c r="D13" s="6" t="s">
        <v>102</v>
      </c>
      <c r="E13" s="6"/>
      <c r="F13" s="10" t="s">
        <v>103</v>
      </c>
      <c r="G13" s="6"/>
      <c r="H13" s="7">
        <v>1</v>
      </c>
      <c r="I13" s="7" t="s">
        <v>14</v>
      </c>
      <c r="J13" s="8">
        <v>0</v>
      </c>
      <c r="K13" s="9">
        <f t="shared" si="0"/>
        <v>0</v>
      </c>
    </row>
    <row r="14" spans="1:11" ht="12.75">
      <c r="A14" s="5">
        <v>64</v>
      </c>
      <c r="B14" s="6"/>
      <c r="C14" s="6" t="s">
        <v>73</v>
      </c>
      <c r="D14" s="10"/>
      <c r="E14" s="6"/>
      <c r="F14" s="10" t="s">
        <v>104</v>
      </c>
      <c r="G14" s="6"/>
      <c r="H14" s="7">
        <v>1</v>
      </c>
      <c r="I14" s="7" t="s">
        <v>14</v>
      </c>
      <c r="J14" s="8">
        <v>0</v>
      </c>
      <c r="K14" s="9">
        <f t="shared" si="0"/>
        <v>0</v>
      </c>
    </row>
    <row r="15" spans="1:11" ht="76.5">
      <c r="A15" s="5">
        <v>65</v>
      </c>
      <c r="B15" s="6"/>
      <c r="C15" s="6" t="s">
        <v>74</v>
      </c>
      <c r="D15" s="6" t="s">
        <v>105</v>
      </c>
      <c r="E15" s="6"/>
      <c r="F15" s="10" t="s">
        <v>106</v>
      </c>
      <c r="G15" s="21"/>
      <c r="H15" s="21">
        <v>1</v>
      </c>
      <c r="I15" s="21" t="s">
        <v>14</v>
      </c>
      <c r="J15" s="22">
        <v>0</v>
      </c>
      <c r="K15" s="9">
        <f t="shared" si="0"/>
        <v>0</v>
      </c>
    </row>
    <row r="16" spans="1:11" ht="12.75">
      <c r="A16" s="5">
        <v>66</v>
      </c>
      <c r="B16" s="6"/>
      <c r="C16" s="6" t="s">
        <v>75</v>
      </c>
      <c r="D16" s="6"/>
      <c r="E16" s="6"/>
      <c r="F16" s="10" t="s">
        <v>107</v>
      </c>
      <c r="G16" s="6"/>
      <c r="H16" s="7">
        <v>2</v>
      </c>
      <c r="I16" s="7" t="s">
        <v>14</v>
      </c>
      <c r="J16" s="8">
        <v>0</v>
      </c>
      <c r="K16" s="9">
        <f t="shared" si="0"/>
        <v>0</v>
      </c>
    </row>
    <row r="17" spans="1:11" ht="12.75">
      <c r="A17" s="5">
        <v>67</v>
      </c>
      <c r="B17" s="6"/>
      <c r="C17" s="6" t="s">
        <v>76</v>
      </c>
      <c r="D17" s="6" t="s">
        <v>108</v>
      </c>
      <c r="E17" s="6"/>
      <c r="F17" s="6" t="s">
        <v>76</v>
      </c>
      <c r="G17" s="6"/>
      <c r="H17" s="7">
        <v>1</v>
      </c>
      <c r="I17" s="7" t="s">
        <v>14</v>
      </c>
      <c r="J17" s="8">
        <v>0</v>
      </c>
      <c r="K17" s="9">
        <f t="shared" si="0"/>
        <v>0</v>
      </c>
    </row>
    <row r="18" spans="1:11" ht="12.75">
      <c r="A18" s="5">
        <v>68</v>
      </c>
      <c r="B18" s="6"/>
      <c r="C18" s="6" t="s">
        <v>77</v>
      </c>
      <c r="D18" s="6" t="s">
        <v>109</v>
      </c>
      <c r="E18" s="6"/>
      <c r="F18" s="10" t="s">
        <v>110</v>
      </c>
      <c r="G18" s="6"/>
      <c r="H18" s="7">
        <v>20</v>
      </c>
      <c r="I18" s="7" t="s">
        <v>96</v>
      </c>
      <c r="J18" s="8">
        <v>0</v>
      </c>
      <c r="K18" s="9">
        <f t="shared" si="0"/>
        <v>0</v>
      </c>
    </row>
    <row r="19" spans="1:11" ht="12.75">
      <c r="A19" s="5">
        <v>69</v>
      </c>
      <c r="B19" s="6"/>
      <c r="C19" s="6" t="s">
        <v>78</v>
      </c>
      <c r="D19" s="6"/>
      <c r="E19" s="6"/>
      <c r="F19" s="10" t="s">
        <v>111</v>
      </c>
      <c r="G19" s="6"/>
      <c r="H19" s="7">
        <v>1</v>
      </c>
      <c r="I19" s="7" t="s">
        <v>112</v>
      </c>
      <c r="J19" s="8">
        <v>0</v>
      </c>
      <c r="K19" s="9">
        <f t="shared" si="0"/>
        <v>0</v>
      </c>
    </row>
    <row r="20" spans="1:11" ht="12.75">
      <c r="A20" s="5">
        <v>70</v>
      </c>
      <c r="B20" s="6"/>
      <c r="C20" s="6" t="s">
        <v>79</v>
      </c>
      <c r="D20" s="6" t="s">
        <v>113</v>
      </c>
      <c r="E20" s="6"/>
      <c r="F20" s="10" t="s">
        <v>114</v>
      </c>
      <c r="G20" s="6"/>
      <c r="H20" s="7">
        <v>3</v>
      </c>
      <c r="I20" s="7" t="s">
        <v>14</v>
      </c>
      <c r="J20" s="8">
        <v>0</v>
      </c>
      <c r="K20" s="9">
        <f t="shared" si="0"/>
        <v>0</v>
      </c>
    </row>
    <row r="21" spans="1:11" ht="12.75">
      <c r="A21" s="5">
        <v>71</v>
      </c>
      <c r="B21" s="6"/>
      <c r="C21" s="6" t="s">
        <v>80</v>
      </c>
      <c r="D21" s="6" t="s">
        <v>115</v>
      </c>
      <c r="E21" s="6"/>
      <c r="F21" s="10" t="s">
        <v>116</v>
      </c>
      <c r="G21" s="6"/>
      <c r="H21" s="7">
        <v>1</v>
      </c>
      <c r="I21" s="7" t="s">
        <v>112</v>
      </c>
      <c r="J21" s="8">
        <v>0</v>
      </c>
      <c r="K21" s="9">
        <f t="shared" si="0"/>
        <v>0</v>
      </c>
    </row>
    <row r="22" spans="1:11" ht="12.75">
      <c r="A22" s="5">
        <v>72</v>
      </c>
      <c r="B22" s="6"/>
      <c r="C22" s="6" t="s">
        <v>80</v>
      </c>
      <c r="D22" s="6" t="s">
        <v>117</v>
      </c>
      <c r="E22" s="6"/>
      <c r="F22" s="10" t="s">
        <v>118</v>
      </c>
      <c r="G22" s="6"/>
      <c r="H22" s="7">
        <v>1</v>
      </c>
      <c r="I22" s="7" t="s">
        <v>112</v>
      </c>
      <c r="J22" s="8">
        <v>0</v>
      </c>
      <c r="K22" s="9">
        <f t="shared" si="0"/>
        <v>0</v>
      </c>
    </row>
    <row r="23" spans="1:11" ht="38.25">
      <c r="A23" s="5">
        <v>73</v>
      </c>
      <c r="B23" s="6"/>
      <c r="C23" s="6" t="s">
        <v>80</v>
      </c>
      <c r="D23" s="6" t="s">
        <v>119</v>
      </c>
      <c r="E23" s="6"/>
      <c r="F23" s="10" t="s">
        <v>120</v>
      </c>
      <c r="G23" s="6"/>
      <c r="H23" s="7">
        <v>1</v>
      </c>
      <c r="I23" s="7" t="s">
        <v>14</v>
      </c>
      <c r="J23" s="8">
        <v>0</v>
      </c>
      <c r="K23" s="9">
        <f t="shared" si="0"/>
        <v>0</v>
      </c>
    </row>
    <row r="24" spans="1:11" ht="25.5">
      <c r="A24" s="5">
        <v>74</v>
      </c>
      <c r="B24" s="6"/>
      <c r="C24" s="6" t="s">
        <v>81</v>
      </c>
      <c r="D24" s="6"/>
      <c r="E24" s="6"/>
      <c r="F24" s="10" t="s">
        <v>121</v>
      </c>
      <c r="G24" s="6"/>
      <c r="H24" s="7">
        <v>1</v>
      </c>
      <c r="I24" s="7" t="s">
        <v>14</v>
      </c>
      <c r="J24" s="8">
        <v>0</v>
      </c>
      <c r="K24" s="9">
        <f t="shared" si="0"/>
        <v>0</v>
      </c>
    </row>
    <row r="25" spans="1:11" ht="25.5">
      <c r="A25" s="5">
        <v>75</v>
      </c>
      <c r="B25" s="6"/>
      <c r="C25" s="6" t="s">
        <v>81</v>
      </c>
      <c r="D25" s="6"/>
      <c r="E25" s="6"/>
      <c r="F25" s="10" t="s">
        <v>122</v>
      </c>
      <c r="G25" s="6"/>
      <c r="H25" s="7">
        <v>1</v>
      </c>
      <c r="I25" s="7" t="s">
        <v>14</v>
      </c>
      <c r="J25" s="8">
        <v>0</v>
      </c>
      <c r="K25" s="9">
        <f t="shared" si="0"/>
        <v>0</v>
      </c>
    </row>
    <row r="26" spans="1:11" ht="12.75">
      <c r="A26" s="5">
        <v>76</v>
      </c>
      <c r="B26" s="6"/>
      <c r="C26" s="6" t="s">
        <v>81</v>
      </c>
      <c r="D26" s="6"/>
      <c r="E26" s="6"/>
      <c r="F26" s="10" t="s">
        <v>123</v>
      </c>
      <c r="G26" s="6"/>
      <c r="H26" s="7">
        <v>1</v>
      </c>
      <c r="I26" s="7" t="s">
        <v>14</v>
      </c>
      <c r="J26" s="8">
        <v>0</v>
      </c>
      <c r="K26" s="9">
        <f t="shared" si="0"/>
        <v>0</v>
      </c>
    </row>
    <row r="27" spans="1:11" ht="12.75">
      <c r="A27" s="5">
        <v>77</v>
      </c>
      <c r="B27" s="6"/>
      <c r="C27" s="6" t="s">
        <v>82</v>
      </c>
      <c r="D27" s="6" t="s">
        <v>124</v>
      </c>
      <c r="E27" s="6"/>
      <c r="F27" s="10" t="s">
        <v>125</v>
      </c>
      <c r="G27" s="6"/>
      <c r="H27" s="7">
        <v>1</v>
      </c>
      <c r="I27" s="7" t="s">
        <v>14</v>
      </c>
      <c r="J27" s="8">
        <v>0</v>
      </c>
      <c r="K27" s="9">
        <f t="shared" si="0"/>
        <v>0</v>
      </c>
    </row>
    <row r="28" spans="1:11" ht="25.5">
      <c r="A28" s="5">
        <v>78</v>
      </c>
      <c r="B28" s="6"/>
      <c r="C28" s="6" t="s">
        <v>45</v>
      </c>
      <c r="D28" s="6" t="s">
        <v>61</v>
      </c>
      <c r="E28" s="6"/>
      <c r="F28" s="10" t="s">
        <v>126</v>
      </c>
      <c r="G28" s="6"/>
      <c r="H28" s="7">
        <v>1</v>
      </c>
      <c r="I28" s="7" t="s">
        <v>34</v>
      </c>
      <c r="J28" s="8">
        <v>0</v>
      </c>
      <c r="K28" s="9">
        <f t="shared" si="0"/>
        <v>0</v>
      </c>
    </row>
    <row r="29" spans="1:11" ht="25.5">
      <c r="A29" s="5">
        <v>79</v>
      </c>
      <c r="B29" s="6"/>
      <c r="C29" s="6" t="s">
        <v>83</v>
      </c>
      <c r="D29" s="6" t="s">
        <v>127</v>
      </c>
      <c r="E29" s="6"/>
      <c r="F29" s="10" t="s">
        <v>128</v>
      </c>
      <c r="G29" s="6"/>
      <c r="H29" s="7">
        <v>20</v>
      </c>
      <c r="I29" s="7" t="s">
        <v>96</v>
      </c>
      <c r="J29" s="8">
        <v>0</v>
      </c>
      <c r="K29" s="9">
        <f t="shared" si="0"/>
        <v>0</v>
      </c>
    </row>
    <row r="30" spans="1:11" ht="38.25">
      <c r="A30" s="5">
        <v>80</v>
      </c>
      <c r="B30" s="6"/>
      <c r="C30" s="6" t="s">
        <v>84</v>
      </c>
      <c r="D30" s="6" t="s">
        <v>129</v>
      </c>
      <c r="E30" s="6"/>
      <c r="F30" s="10" t="s">
        <v>130</v>
      </c>
      <c r="G30" s="6"/>
      <c r="H30" s="7">
        <v>1</v>
      </c>
      <c r="I30" s="7" t="s">
        <v>14</v>
      </c>
      <c r="J30" s="8">
        <v>0</v>
      </c>
      <c r="K30" s="9">
        <f t="shared" si="0"/>
        <v>0</v>
      </c>
    </row>
    <row r="31" spans="1:11" ht="12.75">
      <c r="A31" s="5">
        <v>81</v>
      </c>
      <c r="B31" s="6"/>
      <c r="C31" s="6" t="s">
        <v>85</v>
      </c>
      <c r="D31" s="6" t="s">
        <v>131</v>
      </c>
      <c r="E31" s="6"/>
      <c r="F31" s="10" t="s">
        <v>132</v>
      </c>
      <c r="G31" s="6"/>
      <c r="H31" s="7">
        <v>2</v>
      </c>
      <c r="I31" s="7" t="s">
        <v>14</v>
      </c>
      <c r="J31" s="8">
        <v>0</v>
      </c>
      <c r="K31" s="9">
        <f t="shared" si="0"/>
        <v>0</v>
      </c>
    </row>
    <row r="32" spans="1:11" ht="12.75">
      <c r="A32" s="5">
        <v>82</v>
      </c>
      <c r="B32" s="6"/>
      <c r="C32" s="6" t="s">
        <v>85</v>
      </c>
      <c r="D32" s="6" t="s">
        <v>133</v>
      </c>
      <c r="E32" s="6"/>
      <c r="F32" s="10" t="s">
        <v>134</v>
      </c>
      <c r="G32" s="6"/>
      <c r="H32" s="7">
        <v>2</v>
      </c>
      <c r="I32" s="7" t="s">
        <v>14</v>
      </c>
      <c r="J32" s="8">
        <v>0</v>
      </c>
      <c r="K32" s="9">
        <f t="shared" si="0"/>
        <v>0</v>
      </c>
    </row>
    <row r="33" spans="1:11" ht="12.75">
      <c r="A33" s="5">
        <v>83</v>
      </c>
      <c r="B33" s="6"/>
      <c r="C33" s="6" t="s">
        <v>86</v>
      </c>
      <c r="D33" s="6" t="s">
        <v>135</v>
      </c>
      <c r="E33" s="6"/>
      <c r="F33" s="10"/>
      <c r="G33" s="6"/>
      <c r="H33" s="7">
        <v>2</v>
      </c>
      <c r="I33" s="7" t="s">
        <v>14</v>
      </c>
      <c r="J33" s="8">
        <v>0</v>
      </c>
      <c r="K33" s="9">
        <f t="shared" si="0"/>
        <v>0</v>
      </c>
    </row>
    <row r="34" spans="1:11" ht="12.75">
      <c r="A34" s="5">
        <v>84</v>
      </c>
      <c r="B34" s="50" t="s">
        <v>48</v>
      </c>
      <c r="C34" s="51"/>
      <c r="D34" s="51"/>
      <c r="E34" s="51"/>
      <c r="F34" s="51"/>
      <c r="G34" s="51"/>
      <c r="H34" s="51"/>
      <c r="I34" s="51"/>
      <c r="J34" s="52"/>
      <c r="K34" s="16">
        <f>SUM(K6:K33)</f>
        <v>0</v>
      </c>
    </row>
    <row r="35" spans="1:11" ht="12.75">
      <c r="A35" s="5">
        <v>85</v>
      </c>
      <c r="B35" s="53" t="s">
        <v>49</v>
      </c>
      <c r="C35" s="54"/>
      <c r="D35" s="54"/>
      <c r="E35" s="54"/>
      <c r="F35" s="54"/>
      <c r="G35" s="54"/>
      <c r="H35" s="54"/>
      <c r="I35" s="54"/>
      <c r="J35" s="55"/>
      <c r="K35" s="18">
        <f>K34</f>
        <v>0</v>
      </c>
    </row>
    <row r="36" spans="1:11" ht="12.75">
      <c r="A36" s="5">
        <v>86</v>
      </c>
      <c r="B36" s="6"/>
      <c r="C36" s="56" t="s">
        <v>50</v>
      </c>
      <c r="D36" s="57"/>
      <c r="E36" s="57"/>
      <c r="F36" s="57"/>
      <c r="G36" s="58"/>
      <c r="H36" s="7">
        <v>1</v>
      </c>
      <c r="I36" s="7" t="s">
        <v>34</v>
      </c>
      <c r="J36" s="8">
        <v>0</v>
      </c>
      <c r="K36" s="9">
        <f>H36*J36</f>
        <v>0</v>
      </c>
    </row>
    <row r="37" spans="1:11" ht="24.75" customHeight="1">
      <c r="A37" s="5">
        <v>87</v>
      </c>
      <c r="B37" s="6"/>
      <c r="C37" s="59" t="s">
        <v>69</v>
      </c>
      <c r="D37" s="60"/>
      <c r="E37" s="60"/>
      <c r="F37" s="60"/>
      <c r="G37" s="61"/>
      <c r="H37" s="15">
        <v>1</v>
      </c>
      <c r="I37" s="15" t="s">
        <v>34</v>
      </c>
      <c r="J37" s="8">
        <v>0</v>
      </c>
      <c r="K37" s="9">
        <f>H37*J37</f>
        <v>0</v>
      </c>
    </row>
    <row r="38" spans="1:11" ht="12.75">
      <c r="A38" s="5">
        <v>88</v>
      </c>
      <c r="B38" s="62" t="s">
        <v>10</v>
      </c>
      <c r="C38" s="63"/>
      <c r="D38" s="63"/>
      <c r="E38" s="63"/>
      <c r="F38" s="63"/>
      <c r="G38" s="63"/>
      <c r="H38" s="63"/>
      <c r="I38" s="63"/>
      <c r="J38" s="64"/>
      <c r="K38" s="17">
        <f>K35+K36+K37</f>
        <v>0</v>
      </c>
    </row>
    <row r="39" spans="1:11" ht="12.75">
      <c r="A39" s="68">
        <v>89</v>
      </c>
      <c r="B39" s="71" t="s">
        <v>51</v>
      </c>
      <c r="C39" s="85" t="s">
        <v>87</v>
      </c>
      <c r="D39" s="86"/>
      <c r="E39" s="86"/>
      <c r="F39" s="86"/>
      <c r="G39" s="86"/>
      <c r="H39" s="86"/>
      <c r="I39" s="86"/>
      <c r="J39" s="86"/>
      <c r="K39" s="87"/>
    </row>
    <row r="40" spans="1:11" ht="12.75">
      <c r="A40" s="69"/>
      <c r="B40" s="72"/>
      <c r="C40" s="88"/>
      <c r="D40" s="89"/>
      <c r="E40" s="89"/>
      <c r="F40" s="89"/>
      <c r="G40" s="89"/>
      <c r="H40" s="89"/>
      <c r="I40" s="89"/>
      <c r="J40" s="89"/>
      <c r="K40" s="90"/>
    </row>
    <row r="41" spans="1:11" ht="13.5" thickBot="1">
      <c r="A41" s="70"/>
      <c r="B41" s="73"/>
      <c r="C41" s="91"/>
      <c r="D41" s="92"/>
      <c r="E41" s="92"/>
      <c r="F41" s="92"/>
      <c r="G41" s="92"/>
      <c r="H41" s="92"/>
      <c r="I41" s="92"/>
      <c r="J41" s="92"/>
      <c r="K41" s="93"/>
    </row>
    <row r="42" spans="1:11" ht="12.75">
      <c r="A42" s="3"/>
      <c r="H42" s="3"/>
      <c r="I42" s="3"/>
      <c r="J42" s="2"/>
      <c r="K42" s="2"/>
    </row>
    <row r="43" spans="1:11" ht="12.75">
      <c r="A43" s="3"/>
      <c r="H43" s="3"/>
      <c r="I43" s="3"/>
      <c r="J43" s="2"/>
      <c r="K43" s="2"/>
    </row>
    <row r="44" spans="1:11" ht="12.75">
      <c r="A44" s="3"/>
      <c r="H44" s="3"/>
      <c r="I44" s="3"/>
      <c r="J44" s="2"/>
      <c r="K44" s="2"/>
    </row>
    <row r="45" spans="1:11" ht="12.75">
      <c r="A45" s="3"/>
      <c r="H45" s="3"/>
      <c r="I45" s="3"/>
      <c r="J45" s="2"/>
      <c r="K45" s="2"/>
    </row>
    <row r="46" spans="1:11" ht="12.75">
      <c r="A46" s="3"/>
      <c r="H46" s="3"/>
      <c r="I46" s="3"/>
      <c r="J46" s="2"/>
      <c r="K46" s="2"/>
    </row>
    <row r="47" spans="1:11" ht="12.75">
      <c r="A47" s="3"/>
      <c r="H47" s="3"/>
      <c r="I47" s="3"/>
      <c r="J47" s="2"/>
      <c r="K47" s="2"/>
    </row>
    <row r="48" spans="1:11" ht="12.75">
      <c r="A48" s="3"/>
      <c r="H48" s="3"/>
      <c r="I48" s="3"/>
      <c r="J48" s="2"/>
      <c r="K48" s="2"/>
    </row>
    <row r="49" spans="1:11" ht="12.75">
      <c r="A49" s="3"/>
      <c r="H49" s="3"/>
      <c r="I49" s="3"/>
      <c r="J49" s="2"/>
      <c r="K49" s="2"/>
    </row>
    <row r="50" spans="1:11" ht="12.75">
      <c r="A50" s="3"/>
      <c r="H50" s="3"/>
      <c r="I50" s="3"/>
      <c r="J50" s="2"/>
      <c r="K50" s="2"/>
    </row>
    <row r="51" spans="1:11" ht="12.75">
      <c r="A51" s="3"/>
      <c r="H51" s="3"/>
      <c r="I51" s="3"/>
      <c r="J51" s="2"/>
      <c r="K51" s="2"/>
    </row>
    <row r="52" spans="1:11" ht="12.75">
      <c r="A52" s="3"/>
      <c r="H52" s="3"/>
      <c r="I52" s="3"/>
      <c r="J52" s="2"/>
      <c r="K52" s="2"/>
    </row>
    <row r="53" spans="1:11" ht="12.75">
      <c r="A53" s="3"/>
      <c r="H53" s="3"/>
      <c r="I53" s="3"/>
      <c r="J53" s="2"/>
      <c r="K53" s="2"/>
    </row>
    <row r="54" spans="1:11" ht="12.75">
      <c r="A54" s="3"/>
      <c r="H54" s="3"/>
      <c r="I54" s="3"/>
      <c r="J54" s="2"/>
      <c r="K54" s="2"/>
    </row>
    <row r="55" spans="1:11" ht="12.75">
      <c r="A55" s="3"/>
      <c r="H55" s="3"/>
      <c r="I55" s="3"/>
      <c r="J55" s="2"/>
      <c r="K55" s="2"/>
    </row>
    <row r="56" spans="1:11" ht="12.75">
      <c r="A56" s="3"/>
      <c r="H56" s="3"/>
      <c r="I56" s="3"/>
      <c r="J56" s="2"/>
      <c r="K56" s="2"/>
    </row>
    <row r="57" spans="1:11" ht="12.75">
      <c r="A57" s="3"/>
      <c r="H57" s="3"/>
      <c r="I57" s="3"/>
      <c r="J57" s="2"/>
      <c r="K57" s="2"/>
    </row>
    <row r="58" spans="1:11" ht="12.75">
      <c r="A58" s="3"/>
      <c r="H58" s="3"/>
      <c r="I58" s="3"/>
      <c r="J58" s="2"/>
      <c r="K58" s="2"/>
    </row>
    <row r="59" spans="1:9" ht="12.75">
      <c r="A59" s="3"/>
      <c r="H59" s="3"/>
      <c r="I59" s="3"/>
    </row>
  </sheetData>
  <mergeCells count="9">
    <mergeCell ref="B4:K4"/>
    <mergeCell ref="B34:J34"/>
    <mergeCell ref="B35:J35"/>
    <mergeCell ref="C36:G36"/>
    <mergeCell ref="C37:G37"/>
    <mergeCell ref="B38:J38"/>
    <mergeCell ref="A39:A41"/>
    <mergeCell ref="B39:B41"/>
    <mergeCell ref="C39:K4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3"/>
  <sheetViews>
    <sheetView tabSelected="1" workbookViewId="0" topLeftCell="A1">
      <selection activeCell="L15" sqref="L15"/>
    </sheetView>
  </sheetViews>
  <sheetFormatPr defaultColWidth="9.140625" defaultRowHeight="12.75"/>
  <cols>
    <col min="1" max="2" width="9.140625" style="1" customWidth="1"/>
    <col min="3" max="3" width="31.00390625" style="1" customWidth="1"/>
    <col min="4" max="5" width="9.140625" style="1" customWidth="1"/>
    <col min="6" max="6" width="15.7109375" style="1" customWidth="1"/>
    <col min="7" max="7" width="18.421875" style="1" customWidth="1"/>
    <col min="8" max="16384" width="9.140625" style="1" customWidth="1"/>
  </cols>
  <sheetData>
    <row r="2" ht="13.5" thickBot="1"/>
    <row r="3" spans="2:3" ht="15.75" thickBot="1">
      <c r="B3" s="23" t="s">
        <v>136</v>
      </c>
      <c r="C3" s="24"/>
    </row>
    <row r="5" ht="13.5" thickBot="1"/>
    <row r="6" spans="2:7" ht="13.5" thickBot="1">
      <c r="B6" s="29" t="s">
        <v>137</v>
      </c>
      <c r="C6" s="30" t="s">
        <v>138</v>
      </c>
      <c r="D6" s="98" t="s">
        <v>139</v>
      </c>
      <c r="E6" s="98"/>
      <c r="F6" s="30" t="s">
        <v>140</v>
      </c>
      <c r="G6" s="31" t="s">
        <v>10</v>
      </c>
    </row>
    <row r="7" spans="2:7" ht="13.5" thickTop="1">
      <c r="B7" s="26" t="s">
        <v>54</v>
      </c>
      <c r="C7" s="27" t="s">
        <v>141</v>
      </c>
      <c r="D7" s="27">
        <v>1</v>
      </c>
      <c r="E7" s="38" t="s">
        <v>34</v>
      </c>
      <c r="F7" s="41"/>
      <c r="G7" s="42"/>
    </row>
    <row r="8" spans="2:7" ht="12.75">
      <c r="B8" s="25" t="s">
        <v>57</v>
      </c>
      <c r="C8" s="6" t="s">
        <v>142</v>
      </c>
      <c r="D8" s="6">
        <v>1</v>
      </c>
      <c r="E8" s="39" t="s">
        <v>34</v>
      </c>
      <c r="F8" s="43"/>
      <c r="G8" s="44"/>
    </row>
    <row r="9" spans="2:7" ht="12.75">
      <c r="B9" s="25" t="s">
        <v>62</v>
      </c>
      <c r="C9" s="6" t="s">
        <v>143</v>
      </c>
      <c r="D9" s="6">
        <v>1</v>
      </c>
      <c r="E9" s="39" t="s">
        <v>34</v>
      </c>
      <c r="F9" s="43"/>
      <c r="G9" s="44"/>
    </row>
    <row r="10" spans="2:7" ht="13.5" thickBot="1">
      <c r="B10" s="32" t="s">
        <v>67</v>
      </c>
      <c r="C10" s="33" t="s">
        <v>144</v>
      </c>
      <c r="D10" s="33">
        <v>1</v>
      </c>
      <c r="E10" s="40" t="s">
        <v>34</v>
      </c>
      <c r="F10" s="45"/>
      <c r="G10" s="46"/>
    </row>
    <row r="11" spans="2:7" ht="13.5" thickTop="1">
      <c r="B11" s="99" t="s">
        <v>145</v>
      </c>
      <c r="C11" s="100"/>
      <c r="D11" s="100"/>
      <c r="E11" s="100"/>
      <c r="F11" s="100"/>
      <c r="G11" s="28"/>
    </row>
    <row r="12" spans="2:7" ht="13.5" thickBot="1">
      <c r="B12" s="101" t="s">
        <v>146</v>
      </c>
      <c r="C12" s="102"/>
      <c r="D12" s="102"/>
      <c r="E12" s="102"/>
      <c r="F12" s="102"/>
      <c r="G12" s="34"/>
    </row>
    <row r="13" spans="2:7" ht="14.25" thickBot="1" thickTop="1">
      <c r="B13" s="105"/>
      <c r="C13" s="106"/>
      <c r="D13" s="106"/>
      <c r="E13" s="106"/>
      <c r="F13" s="106"/>
      <c r="G13" s="107"/>
    </row>
    <row r="14" spans="2:7" ht="13.5" thickTop="1">
      <c r="B14" s="103" t="s">
        <v>147</v>
      </c>
      <c r="C14" s="104"/>
      <c r="D14" s="104"/>
      <c r="E14" s="104"/>
      <c r="F14" s="104"/>
      <c r="G14" s="36"/>
    </row>
    <row r="15" spans="2:7" ht="12.75">
      <c r="B15" s="94" t="s">
        <v>148</v>
      </c>
      <c r="C15" s="95"/>
      <c r="D15" s="95"/>
      <c r="E15" s="95"/>
      <c r="F15" s="95"/>
      <c r="G15" s="35"/>
    </row>
    <row r="16" spans="2:7" ht="13.5" thickBot="1">
      <c r="B16" s="96" t="s">
        <v>149</v>
      </c>
      <c r="C16" s="97"/>
      <c r="D16" s="97"/>
      <c r="E16" s="97"/>
      <c r="F16" s="97"/>
      <c r="G16" s="37"/>
    </row>
    <row r="17" spans="6:7" ht="12.75">
      <c r="F17" s="2"/>
      <c r="G17" s="2"/>
    </row>
    <row r="18" spans="6:7" ht="12.75">
      <c r="F18" s="2"/>
      <c r="G18" s="2"/>
    </row>
    <row r="19" spans="6:7" ht="12.75">
      <c r="F19" s="2"/>
      <c r="G19" s="2"/>
    </row>
    <row r="20" spans="6:7" ht="12.75">
      <c r="F20" s="2"/>
      <c r="G20" s="2"/>
    </row>
    <row r="21" spans="6:7" ht="12.75">
      <c r="F21" s="2"/>
      <c r="G21" s="2"/>
    </row>
    <row r="22" spans="6:7" ht="12.75">
      <c r="F22" s="2"/>
      <c r="G22" s="2"/>
    </row>
    <row r="23" spans="6:7" ht="12.75">
      <c r="F23" s="2"/>
      <c r="G23" s="2"/>
    </row>
    <row r="24" spans="6:7" ht="12.75">
      <c r="F24" s="2"/>
      <c r="G24" s="2"/>
    </row>
    <row r="25" spans="6:7" ht="12.75">
      <c r="F25" s="2"/>
      <c r="G25" s="2"/>
    </row>
    <row r="26" spans="6:7" ht="12.75">
      <c r="F26" s="2"/>
      <c r="G26" s="2"/>
    </row>
    <row r="27" spans="6:7" ht="12.75">
      <c r="F27" s="2"/>
      <c r="G27" s="2"/>
    </row>
    <row r="28" spans="6:7" ht="12.75">
      <c r="F28" s="2"/>
      <c r="G28" s="2"/>
    </row>
    <row r="29" spans="6:7" ht="12.75">
      <c r="F29" s="2"/>
      <c r="G29" s="2"/>
    </row>
    <row r="30" spans="6:7" ht="12.75">
      <c r="F30" s="2"/>
      <c r="G30" s="2"/>
    </row>
    <row r="31" spans="6:7" ht="12.75">
      <c r="F31" s="2"/>
      <c r="G31" s="2"/>
    </row>
    <row r="32" spans="6:7" ht="12.75">
      <c r="F32" s="2"/>
      <c r="G32" s="2"/>
    </row>
    <row r="33" spans="6:7" ht="12.75">
      <c r="F33" s="2"/>
      <c r="G33" s="2"/>
    </row>
  </sheetData>
  <mergeCells count="7">
    <mergeCell ref="B15:F15"/>
    <mergeCell ref="B16:F16"/>
    <mergeCell ref="D6:E6"/>
    <mergeCell ref="B11:F11"/>
    <mergeCell ref="B12:F12"/>
    <mergeCell ref="B14:F14"/>
    <mergeCell ref="B13:G1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Hovádová</dc:creator>
  <cp:keywords/>
  <dc:description/>
  <cp:lastModifiedBy>Vladimíra Hovádová</cp:lastModifiedBy>
  <dcterms:created xsi:type="dcterms:W3CDTF">2014-10-08T12:50:32Z</dcterms:created>
  <dcterms:modified xsi:type="dcterms:W3CDTF">2014-10-09T07:29:22Z</dcterms:modified>
  <cp:category/>
  <cp:version/>
  <cp:contentType/>
  <cp:contentStatus/>
</cp:coreProperties>
</file>